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15" windowHeight="8445" activeTab="0"/>
  </bookViews>
  <sheets>
    <sheet name="FY10 MIN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xlnm._FilterDatabase" localSheetId="0" hidden="1">'FY10 MINT'!$A$1:$S$570</definedName>
    <definedName name="DAT1">#REF!</definedName>
    <definedName name="DAT2">#REF!</definedName>
    <definedName name="DAT3">#REF!</definedName>
    <definedName name="DAT4">#REF!</definedName>
    <definedName name="DHS">#REF!</definedName>
    <definedName name="DHSS">#REF!</definedName>
    <definedName name="DHSSUR">#REF!</definedName>
    <definedName name="P1_">#REF!</definedName>
    <definedName name="P2_">#REF!</definedName>
    <definedName name="PARK">'[2]119'!#REF!</definedName>
    <definedName name="park1">'[3]119'!#REF!</definedName>
    <definedName name="PDX">#REF!</definedName>
    <definedName name="SAL">#REF!</definedName>
    <definedName name="TEST0">#REF!</definedName>
    <definedName name="TESTHKEY">#REF!</definedName>
    <definedName name="TESTKEYS">#REF!</definedName>
    <definedName name="TESTVKEY">#REF!</definedName>
    <definedName name="TSUP">#REF!</definedName>
    <definedName name="TSUPS">#REF!</definedName>
    <definedName name="TSUPSUR">#REF!</definedName>
  </definedNames>
  <calcPr fullCalcOnLoad="1"/>
</workbook>
</file>

<file path=xl/comments1.xml><?xml version="1.0" encoding="utf-8"?>
<comments xmlns="http://schemas.openxmlformats.org/spreadsheetml/2006/main">
  <authors>
    <author>Deirdre Mahoney-Clark</author>
    <author>winne</author>
  </authors>
  <commentList>
    <comment ref="O1" authorId="0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10"/>
            <rFont val="Tahoma"/>
            <family val="2"/>
          </rPr>
          <t>INCLUDES 17,400 FOR VECTOR TRAILER PLUS 80k FOR MARTHA WASHINGTON AND 80k FOR SO RIVER PATROLS</t>
        </r>
        <r>
          <rPr>
            <sz val="8"/>
            <rFont val="Tahoma"/>
            <family val="0"/>
          </rPr>
          <t xml:space="preserve">
</t>
        </r>
      </text>
    </comment>
    <comment ref="F65" authorId="1">
      <text>
        <r>
          <rPr>
            <b/>
            <sz val="8"/>
            <rFont val="Tahoma"/>
            <family val="0"/>
          </rPr>
          <t>winne:</t>
        </r>
        <r>
          <rPr>
            <sz val="8"/>
            <rFont val="Tahoma"/>
            <family val="0"/>
          </rPr>
          <t xml:space="preserve">
CHANGED FROM SCPCESRR.WXREB.PD TO SCPCES.CGF AT THE REQUEST OF SHERINE, 9-22-08
</t>
        </r>
      </text>
    </comment>
  </commentList>
</comments>
</file>

<file path=xl/sharedStrings.xml><?xml version="1.0" encoding="utf-8"?>
<sst xmlns="http://schemas.openxmlformats.org/spreadsheetml/2006/main" count="2459" uniqueCount="454">
  <si>
    <t xml:space="preserve"> </t>
  </si>
  <si>
    <t>BuildingName</t>
  </si>
  <si>
    <t>Dept #</t>
  </si>
  <si>
    <t>Dept Acronym</t>
  </si>
  <si>
    <t>Client</t>
  </si>
  <si>
    <t>Charge Code</t>
  </si>
  <si>
    <t>Floor</t>
  </si>
  <si>
    <t>Type</t>
  </si>
  <si>
    <t>Client Rentable</t>
  </si>
  <si>
    <t>Building Rentable</t>
  </si>
  <si>
    <t>CLIENT %</t>
  </si>
  <si>
    <t>O&amp;M RATE</t>
  </si>
  <si>
    <t>Asset or Capital Preservation</t>
  </si>
  <si>
    <t>Debt</t>
  </si>
  <si>
    <t xml:space="preserve">Assessments </t>
  </si>
  <si>
    <t>Lease</t>
  </si>
  <si>
    <t>Utility</t>
  </si>
  <si>
    <t>SUB TTL  BASE</t>
  </si>
  <si>
    <t>GRAND TOTAL</t>
  </si>
  <si>
    <t>Portland Building</t>
  </si>
  <si>
    <t>NOND</t>
  </si>
  <si>
    <t>Tax Supervising</t>
  </si>
  <si>
    <t>GU</t>
  </si>
  <si>
    <t>Lincoln Bldg</t>
  </si>
  <si>
    <t>Administration</t>
  </si>
  <si>
    <t>CCFC.ADMIN.320</t>
  </si>
  <si>
    <t>Administration S1</t>
  </si>
  <si>
    <t>Multnomah Building</t>
  </si>
  <si>
    <t>County Chair</t>
  </si>
  <si>
    <t>County Chair FCA</t>
  </si>
  <si>
    <t>District 1</t>
  </si>
  <si>
    <t>District 2</t>
  </si>
  <si>
    <t>District 3</t>
  </si>
  <si>
    <t>District 4</t>
  </si>
  <si>
    <t>Auditor Office</t>
  </si>
  <si>
    <t>Citizens Involvement</t>
  </si>
  <si>
    <t>County Attorney</t>
  </si>
  <si>
    <t>Public Affairs Office</t>
  </si>
  <si>
    <t>Board Room</t>
  </si>
  <si>
    <t>MCTV</t>
  </si>
  <si>
    <t>LPSCC</t>
  </si>
  <si>
    <t>lpscc-ops</t>
  </si>
  <si>
    <t>Multnomah Building Garage</t>
  </si>
  <si>
    <t>Dist 1 ~ 1 space</t>
  </si>
  <si>
    <t>SH</t>
  </si>
  <si>
    <t>Dist 4 ~ 3 spaces</t>
  </si>
  <si>
    <t>X</t>
  </si>
  <si>
    <t>FY10 FACILITIES</t>
  </si>
  <si>
    <t>Multnomah County Court House</t>
  </si>
  <si>
    <t>NDSC</t>
  </si>
  <si>
    <t>State Courts</t>
  </si>
  <si>
    <t>DC</t>
  </si>
  <si>
    <t>B</t>
  </si>
  <si>
    <t>WH</t>
  </si>
  <si>
    <t>Justice Center</t>
  </si>
  <si>
    <t>Juvenile Justice Complex</t>
  </si>
  <si>
    <t>Walnut Park Complex</t>
  </si>
  <si>
    <t>Gresham District Court</t>
  </si>
  <si>
    <t>Towne Building</t>
  </si>
  <si>
    <t>Judge's Parking for Courthouse</t>
  </si>
  <si>
    <t>XX</t>
  </si>
  <si>
    <t>NON DEPT</t>
  </si>
  <si>
    <t>DAO</t>
  </si>
  <si>
    <t>District Attorney Office</t>
  </si>
  <si>
    <t>Support Enforcement</t>
  </si>
  <si>
    <t>da sed.66</t>
  </si>
  <si>
    <t>Gateway Childrens Center MDT Building</t>
  </si>
  <si>
    <t>9th &amp; Kelly Building</t>
  </si>
  <si>
    <t>State Medical Examiner</t>
  </si>
  <si>
    <t>Medical Examiner</t>
  </si>
  <si>
    <t>CL</t>
  </si>
  <si>
    <t>ADS</t>
  </si>
  <si>
    <t>Veteran Services</t>
  </si>
  <si>
    <t>Aging &amp; Disability Services</t>
  </si>
  <si>
    <t>ADSDIVBLDG167</t>
  </si>
  <si>
    <t>DCHS-Admin</t>
  </si>
  <si>
    <t>Director</t>
  </si>
  <si>
    <t>Human Resources</t>
  </si>
  <si>
    <t>Business Services</t>
  </si>
  <si>
    <t>DCHS-DD</t>
  </si>
  <si>
    <t>Developmental Disabilities</t>
  </si>
  <si>
    <t>DCHS-DV</t>
  </si>
  <si>
    <t>Domestic Violence Coordinator</t>
  </si>
  <si>
    <t>DCHS-MHAS</t>
  </si>
  <si>
    <t>Mental Health &amp; Addiction Services</t>
  </si>
  <si>
    <t>Sylvan Westgate Building</t>
  </si>
  <si>
    <t>DD Regional Services</t>
  </si>
  <si>
    <t>DD REG 157</t>
  </si>
  <si>
    <t>Robert W Blanchard Education Service Center</t>
  </si>
  <si>
    <t>DSCP</t>
  </si>
  <si>
    <t>Weatherization</t>
  </si>
  <si>
    <t>SCPCES.CGF</t>
  </si>
  <si>
    <t>Aging &amp; Disability Services S1</t>
  </si>
  <si>
    <t>ADSDIVBLDG322</t>
  </si>
  <si>
    <t>Loaves &amp; Fishes S1</t>
  </si>
  <si>
    <t>Loaves &amp; Fishes</t>
  </si>
  <si>
    <t>Baltazar F Ortiz Community Center</t>
  </si>
  <si>
    <t>Bienstar</t>
  </si>
  <si>
    <t>MA SC BIEN CGF</t>
  </si>
  <si>
    <t>La Clara Vista</t>
  </si>
  <si>
    <t>SCPSP.CVB.CGF</t>
  </si>
  <si>
    <t>East Portland Community Center</t>
  </si>
  <si>
    <t>ADSDIVCS201GF</t>
  </si>
  <si>
    <t>Cherry Blossom</t>
  </si>
  <si>
    <t>ADSDIVBLDG377</t>
  </si>
  <si>
    <t>Portsmouth Middle School</t>
  </si>
  <si>
    <t>School Clinic</t>
  </si>
  <si>
    <t>SCPEGAD</t>
  </si>
  <si>
    <t>L1</t>
  </si>
  <si>
    <t>Tabor Square Office Building</t>
  </si>
  <si>
    <t>ADSDIVBLDG409</t>
  </si>
  <si>
    <t>Multi-Cultural Center</t>
  </si>
  <si>
    <t>Portland Impact</t>
  </si>
  <si>
    <t>Multnomah County East</t>
  </si>
  <si>
    <t>ADSDIVLTCEDXIX</t>
  </si>
  <si>
    <t>Aging &amp; Disability Services S2</t>
  </si>
  <si>
    <t>Gresham Senior Center S2</t>
  </si>
  <si>
    <t>Gresham Senior Center</t>
  </si>
  <si>
    <t>Loaves &amp; Fishes S2</t>
  </si>
  <si>
    <t>Ride Connection Inc</t>
  </si>
  <si>
    <t>YWCA S1</t>
  </si>
  <si>
    <t>YWCA S2</t>
  </si>
  <si>
    <t>YWCA</t>
  </si>
  <si>
    <t>Gateway Childrens Center Service Building</t>
  </si>
  <si>
    <t>Domestic Violence</t>
  </si>
  <si>
    <t>DV SVC.SAFE</t>
  </si>
  <si>
    <t>YWCA Downtown Center</t>
  </si>
  <si>
    <t>ADSDIVLTCWDXIX</t>
  </si>
  <si>
    <t>DCHS</t>
  </si>
  <si>
    <t>HD</t>
  </si>
  <si>
    <t>Corrections</t>
  </si>
  <si>
    <t>Greenhouse Center</t>
  </si>
  <si>
    <t>PC Westside Clinic</t>
  </si>
  <si>
    <t>Gladys McCoy Building</t>
  </si>
  <si>
    <t>Security Office</t>
  </si>
  <si>
    <t>Director Facilities Management</t>
  </si>
  <si>
    <t>Electronic Medical Record</t>
  </si>
  <si>
    <t>Pharmacy</t>
  </si>
  <si>
    <t>4SA45-05-1</t>
  </si>
  <si>
    <t>School Based Health Administration</t>
  </si>
  <si>
    <t>Bio-Terrorism Grant</t>
  </si>
  <si>
    <t>Communicable Disease</t>
  </si>
  <si>
    <t>TB Prevention</t>
  </si>
  <si>
    <t>HIV Clinic</t>
  </si>
  <si>
    <t>West Side Clinic</t>
  </si>
  <si>
    <t>X-ray Clinic S1</t>
  </si>
  <si>
    <t>STD Program</t>
  </si>
  <si>
    <t>Tricounty Regional Health</t>
  </si>
  <si>
    <t>Central Appointments</t>
  </si>
  <si>
    <t>DLT Admin</t>
  </si>
  <si>
    <t>Emergency Medical Services</t>
  </si>
  <si>
    <t>ICS Medical Records</t>
  </si>
  <si>
    <t>OHP Enrollment</t>
  </si>
  <si>
    <t>Staff Training &amp; Development</t>
  </si>
  <si>
    <t>Behavioral Health Admin S3</t>
  </si>
  <si>
    <t>CHP3 Admin S1</t>
  </si>
  <si>
    <t>CHP3 Admin S2</t>
  </si>
  <si>
    <t>CHP3 Admin</t>
  </si>
  <si>
    <t>Community Health Council</t>
  </si>
  <si>
    <t>Disease Prevention S1</t>
  </si>
  <si>
    <t>Disease Prevention</t>
  </si>
  <si>
    <t>ECS Program Management</t>
  </si>
  <si>
    <t>HD-CHS Projects &amp; Operations S4</t>
  </si>
  <si>
    <t>Health Officer</t>
  </si>
  <si>
    <t>Health Preparedness Org GY03 S3</t>
  </si>
  <si>
    <t>4CA66-03-1</t>
  </si>
  <si>
    <t>Health Preparedness Org GY03</t>
  </si>
  <si>
    <t>ICS Clinical Support</t>
  </si>
  <si>
    <t>Medical Administration S2</t>
  </si>
  <si>
    <t>Medical Administration S4</t>
  </si>
  <si>
    <t>Medical Administration</t>
  </si>
  <si>
    <t>Primary Care</t>
  </si>
  <si>
    <t>Care OR: PCCI - Carryover 06-1203</t>
  </si>
  <si>
    <t>4CA91-01-2</t>
  </si>
  <si>
    <t>CHP3 Research &amp; Assessment</t>
  </si>
  <si>
    <t>Clinical Support &amp; Infrastructure</t>
  </si>
  <si>
    <t>Dental Multicare</t>
  </si>
  <si>
    <t>HD-CHS Projects &amp; Operations</t>
  </si>
  <si>
    <t>ICS Nursing Director</t>
  </si>
  <si>
    <t>Health Lab</t>
  </si>
  <si>
    <t>Records</t>
  </si>
  <si>
    <t>Accounts Payable</t>
  </si>
  <si>
    <t>Accounts Receivable</t>
  </si>
  <si>
    <t>Business Services Administration</t>
  </si>
  <si>
    <t>Contracts</t>
  </si>
  <si>
    <t>Grants Management</t>
  </si>
  <si>
    <t>Vector Control Parking Shed</t>
  </si>
  <si>
    <t>CHS - Vector Control</t>
  </si>
  <si>
    <t>Vector Control Modular Office</t>
  </si>
  <si>
    <t>Vector Control</t>
  </si>
  <si>
    <t>Multnomah County Inverness Jail</t>
  </si>
  <si>
    <t>Healthy Birth Initiative S2</t>
  </si>
  <si>
    <t>4FA23-07-1</t>
  </si>
  <si>
    <t>Healthy Birth Initiative</t>
  </si>
  <si>
    <t>Immunization</t>
  </si>
  <si>
    <t>Nurse Family Partnership S2</t>
  </si>
  <si>
    <t>Nurse Family Partnership S3</t>
  </si>
  <si>
    <t>Nurse Family Partnership</t>
  </si>
  <si>
    <t>State Healthy Start Grant S2</t>
  </si>
  <si>
    <t>4CA35-1</t>
  </si>
  <si>
    <t>State Healthy Start Grant S3</t>
  </si>
  <si>
    <t>State Healthy Start Grant</t>
  </si>
  <si>
    <t>Dental</t>
  </si>
  <si>
    <t>Primary Care S1</t>
  </si>
  <si>
    <t>WIC Northeast Clinic S1</t>
  </si>
  <si>
    <t>WIC Northeast Clinic</t>
  </si>
  <si>
    <t>Facilities Management - GF</t>
  </si>
  <si>
    <t xml:space="preserve">North Portland Health Clinic </t>
  </si>
  <si>
    <t>Health Field</t>
  </si>
  <si>
    <t>Vacant</t>
  </si>
  <si>
    <t>La Clinica</t>
  </si>
  <si>
    <t>Southeast Health Center</t>
  </si>
  <si>
    <t>BHCD Lead Line</t>
  </si>
  <si>
    <t>4CA32-1</t>
  </si>
  <si>
    <t>Food Handlers</t>
  </si>
  <si>
    <t>Healthy Homes</t>
  </si>
  <si>
    <t>4FA39-02-1</t>
  </si>
  <si>
    <t>Hepatitis C Prevention GF</t>
  </si>
  <si>
    <t>43520-GF</t>
  </si>
  <si>
    <t>HIV Care Services</t>
  </si>
  <si>
    <t>4FA14-13-1</t>
  </si>
  <si>
    <t>HIV Planning Council</t>
  </si>
  <si>
    <t>HIV Prevention - GF</t>
  </si>
  <si>
    <t>43500-GF</t>
  </si>
  <si>
    <t>HIV Prevention Block Grant S1</t>
  </si>
  <si>
    <t>4SA14-1</t>
  </si>
  <si>
    <t>HIV Prevention Block Grant</t>
  </si>
  <si>
    <t>HIV Ryan White Title 1 GY12</t>
  </si>
  <si>
    <t>Inspection</t>
  </si>
  <si>
    <t>Oregon Health</t>
  </si>
  <si>
    <t>Vital Statistics</t>
  </si>
  <si>
    <t>Health Administration</t>
  </si>
  <si>
    <t>Mid-County Health Center</t>
  </si>
  <si>
    <t>WIC</t>
  </si>
  <si>
    <t>Teen Clinic</t>
  </si>
  <si>
    <t>Field Nursing</t>
  </si>
  <si>
    <t>WIC East County Clinic</t>
  </si>
  <si>
    <t>St Francis Dining Hall</t>
  </si>
  <si>
    <t>ICS - PC Westside Clinic</t>
  </si>
  <si>
    <t>NWFS Healthy Relationship-GY01</t>
  </si>
  <si>
    <t>4CA94-01-1</t>
  </si>
  <si>
    <t>CHW Program Capacitation</t>
  </si>
  <si>
    <t>School Dental</t>
  </si>
  <si>
    <t>Tobacco Prevention</t>
  </si>
  <si>
    <t>4SA01</t>
  </si>
  <si>
    <t>HEALTH</t>
  </si>
  <si>
    <t>Jefferson High School</t>
  </si>
  <si>
    <t>HDSC</t>
  </si>
  <si>
    <t>Roosevelt High School</t>
  </si>
  <si>
    <t>Parkrose High School</t>
  </si>
  <si>
    <t>Madison High School</t>
  </si>
  <si>
    <t>Whitaker Lakeside Middle School</t>
  </si>
  <si>
    <t>George Middle School</t>
  </si>
  <si>
    <t>Grant High School</t>
  </si>
  <si>
    <t>Cleveland High School</t>
  </si>
  <si>
    <t>Marshall High School</t>
  </si>
  <si>
    <t>Lincoln Park Elementary School</t>
  </si>
  <si>
    <t>Binnsmead Middle School</t>
  </si>
  <si>
    <t>Lane Middle School</t>
  </si>
  <si>
    <t>SCHOOL CLINICS</t>
  </si>
  <si>
    <t>DCJ</t>
  </si>
  <si>
    <t>Family Court Services</t>
  </si>
  <si>
    <t>Community Justice S1</t>
  </si>
  <si>
    <t>CJ045.DOC.SUP.FEL.CI</t>
  </si>
  <si>
    <t>Community Justice</t>
  </si>
  <si>
    <t>Medford Building</t>
  </si>
  <si>
    <t>Transitional Services</t>
  </si>
  <si>
    <t>L-96</t>
  </si>
  <si>
    <t>Mead Building</t>
  </si>
  <si>
    <t>01M</t>
  </si>
  <si>
    <t>Gazelle House</t>
  </si>
  <si>
    <t>Columbia Pacific Plaza</t>
  </si>
  <si>
    <t>CJ045.DOC.SUP.FEL.NORTH</t>
  </si>
  <si>
    <t>DCJ-ASD North (MTNO) 1000</t>
  </si>
  <si>
    <t>Mid-County District Office</t>
  </si>
  <si>
    <t>CJ045.DOC.SUP.FEL.MID</t>
  </si>
  <si>
    <t>BIST</t>
  </si>
  <si>
    <t>Counseling</t>
  </si>
  <si>
    <t>Detention Administration</t>
  </si>
  <si>
    <t>Detention Support</t>
  </si>
  <si>
    <t>Detention</t>
  </si>
  <si>
    <t>GOALS Program</t>
  </si>
  <si>
    <t>Gym</t>
  </si>
  <si>
    <t>Kitchen</t>
  </si>
  <si>
    <t>CASA Office</t>
  </si>
  <si>
    <t>JDAI Family Court</t>
  </si>
  <si>
    <t>Resolution Northwest</t>
  </si>
  <si>
    <t>Martin Luther King Jr Neighborhood Facility</t>
  </si>
  <si>
    <t>Womens Transition 1</t>
  </si>
  <si>
    <t>Womens Transition 2</t>
  </si>
  <si>
    <t>Womens Transition 3</t>
  </si>
  <si>
    <t>Gresham Probation</t>
  </si>
  <si>
    <t>CJ045.DOC.SUP.FEL.GRESHM</t>
  </si>
  <si>
    <t>Juvenile Southeast Probation</t>
  </si>
  <si>
    <t>Wikman Building</t>
  </si>
  <si>
    <t>Central Office</t>
  </si>
  <si>
    <t>CJ045.DOC.SUP.FEL.CENTRL</t>
  </si>
  <si>
    <t>Biddle Butte</t>
  </si>
  <si>
    <t>MCSO</t>
  </si>
  <si>
    <t>Sheriff Office</t>
  </si>
  <si>
    <t>Sheriff Office S1</t>
  </si>
  <si>
    <t>05M</t>
  </si>
  <si>
    <t>06M</t>
  </si>
  <si>
    <t>07M</t>
  </si>
  <si>
    <t>08M</t>
  </si>
  <si>
    <t>L2</t>
  </si>
  <si>
    <t>River Patrol Columbia</t>
  </si>
  <si>
    <t>River Patrol</t>
  </si>
  <si>
    <t>River Patrol Willamette</t>
  </si>
  <si>
    <t>River Patrol Chinook Landing</t>
  </si>
  <si>
    <t>Hansen Building</t>
  </si>
  <si>
    <t>02M</t>
  </si>
  <si>
    <t>Hansen Building C</t>
  </si>
  <si>
    <t>Hansen Building B</t>
  </si>
  <si>
    <t>Search &amp; Rescue</t>
  </si>
  <si>
    <t>Multnomah County Inverness Jail Laundry</t>
  </si>
  <si>
    <t>Multnomah County Inverness Jail Storage</t>
  </si>
  <si>
    <t>Banfield Industrial Park Building B</t>
  </si>
  <si>
    <t>Hansen Building A</t>
  </si>
  <si>
    <t>Hansen Building D</t>
  </si>
  <si>
    <t>Portland Mountain Rescue</t>
  </si>
  <si>
    <t>John B Yeon Facility</t>
  </si>
  <si>
    <t>Sheriff Office Transportation</t>
  </si>
  <si>
    <t>Wapato Facility @ Mothball</t>
  </si>
  <si>
    <t>Health</t>
  </si>
  <si>
    <t>River Patrol Columbia Boathouse 1</t>
  </si>
  <si>
    <t>River Patrol Columbia Boathouse 2</t>
  </si>
  <si>
    <t>River Patrol Columbia Boathouse 3</t>
  </si>
  <si>
    <t>River Patrol Willamette Boathouse</t>
  </si>
  <si>
    <t>River Patrol Chinook Landing Boathouse</t>
  </si>
  <si>
    <t>River Patrol Chinook Landing Garage</t>
  </si>
  <si>
    <t>MCSO Admin 1 space</t>
  </si>
  <si>
    <t>MCSO HR 1 space</t>
  </si>
  <si>
    <t>MCSO CJIS 1 space</t>
  </si>
  <si>
    <t>MCSO Fiscal 1 space</t>
  </si>
  <si>
    <t>MCSO Admin1 space</t>
  </si>
  <si>
    <t>MCSO Executive Office 7 spaces</t>
  </si>
  <si>
    <t>MCSO Internal Affairs 2 spaces</t>
  </si>
  <si>
    <t>MCSO Inspections 1 space</t>
  </si>
  <si>
    <t>DCM</t>
  </si>
  <si>
    <t>Emergency Management</t>
  </si>
  <si>
    <t>Central Procurement &amp; Contracts</t>
  </si>
  <si>
    <t>Finance Operations Payroll</t>
  </si>
  <si>
    <t>Risk Management</t>
  </si>
  <si>
    <t>SAP</t>
  </si>
  <si>
    <t>Finance</t>
  </si>
  <si>
    <t>Cascade Plaza</t>
  </si>
  <si>
    <t>OAME Center</t>
  </si>
  <si>
    <t>Human Resources Benefits</t>
  </si>
  <si>
    <t>Central Human Resources</t>
  </si>
  <si>
    <t>Computer Training</t>
  </si>
  <si>
    <t>Training</t>
  </si>
  <si>
    <t>Employee Wellness</t>
  </si>
  <si>
    <t>Wellness</t>
  </si>
  <si>
    <t>A &amp; T</t>
  </si>
  <si>
    <t>IT</t>
  </si>
  <si>
    <t>Information Technology</t>
  </si>
  <si>
    <t>Penumbra Kelly Building</t>
  </si>
  <si>
    <t>IT Public Safety</t>
  </si>
  <si>
    <t>Central Library</t>
  </si>
  <si>
    <t>Gresham Library</t>
  </si>
  <si>
    <t>Information Technology van 1 space</t>
  </si>
  <si>
    <t>Sustainability</t>
  </si>
  <si>
    <t>FREDS Administration</t>
  </si>
  <si>
    <t>Robert W Blanchard Fleet Shops</t>
  </si>
  <si>
    <t>Fleet Management</t>
  </si>
  <si>
    <t>Hansen Station</t>
  </si>
  <si>
    <t>Fleet Management S1</t>
  </si>
  <si>
    <t>Yeon Gas Station</t>
  </si>
  <si>
    <t>Yeon Car Wash</t>
  </si>
  <si>
    <t>Motor Pool Modular Office</t>
  </si>
  <si>
    <t>FREDS Motor Pool</t>
  </si>
  <si>
    <t>Morrison Lot 24</t>
  </si>
  <si>
    <t>FREDS</t>
  </si>
  <si>
    <t>DCM Fleet Motor Pool 18 spaces</t>
  </si>
  <si>
    <t>Rocky Butte</t>
  </si>
  <si>
    <t>Electronics</t>
  </si>
  <si>
    <t>Banfield Industrial Park Building A</t>
  </si>
  <si>
    <t>Distribution</t>
  </si>
  <si>
    <t>Archive</t>
  </si>
  <si>
    <t>Central Stores</t>
  </si>
  <si>
    <t>DLS</t>
  </si>
  <si>
    <t>Library Services</t>
  </si>
  <si>
    <t>Library Administration</t>
  </si>
  <si>
    <t>Friends of Multnomah County Library</t>
  </si>
  <si>
    <t>LB</t>
  </si>
  <si>
    <t>Albina Library</t>
  </si>
  <si>
    <t>Belmont Library</t>
  </si>
  <si>
    <t>Capitol Hill Library</t>
  </si>
  <si>
    <t>Gregory Heights Library</t>
  </si>
  <si>
    <t>Holgate Library</t>
  </si>
  <si>
    <t>Midland Library</t>
  </si>
  <si>
    <t>North Portland Library</t>
  </si>
  <si>
    <t>Rockwood Library</t>
  </si>
  <si>
    <t>St Johns Library</t>
  </si>
  <si>
    <t>Title Wave Bookstore</t>
  </si>
  <si>
    <t>Woodstock Library</t>
  </si>
  <si>
    <t>Northwest Library</t>
  </si>
  <si>
    <t>Fairview Library</t>
  </si>
  <si>
    <t>Hollywood Library</t>
  </si>
  <si>
    <t>Hillsdale Library</t>
  </si>
  <si>
    <t>Sellwood Lofts</t>
  </si>
  <si>
    <t>Kenton Library NEW</t>
  </si>
  <si>
    <t>Troutdale Library NEW</t>
  </si>
  <si>
    <t>LIBRARY</t>
  </si>
  <si>
    <t>Animal Services</t>
  </si>
  <si>
    <t>DCS</t>
  </si>
  <si>
    <t>Animal Services Modular Office 1</t>
  </si>
  <si>
    <t>Animal Shelter Pole Barn</t>
  </si>
  <si>
    <t>Elections Building</t>
  </si>
  <si>
    <t>Elections</t>
  </si>
  <si>
    <t>John B Yeon Annex</t>
  </si>
  <si>
    <t>Tax Title Business Office</t>
  </si>
  <si>
    <t>Director Office</t>
  </si>
  <si>
    <t>Vance Crusher Road Shop</t>
  </si>
  <si>
    <t>LUT</t>
  </si>
  <si>
    <t>Land Use &amp; Transportation</t>
  </si>
  <si>
    <t>ROADM7G</t>
  </si>
  <si>
    <t>Engineering General</t>
  </si>
  <si>
    <t>ROADEG</t>
  </si>
  <si>
    <t xml:space="preserve">Transportation </t>
  </si>
  <si>
    <t>ROADMA</t>
  </si>
  <si>
    <t>ROADME</t>
  </si>
  <si>
    <t>Traffic Management</t>
  </si>
  <si>
    <t>ROADT9G</t>
  </si>
  <si>
    <t>Traffic Signal Maintenance</t>
  </si>
  <si>
    <t>Road Maintenance</t>
  </si>
  <si>
    <t>ROADM9G</t>
  </si>
  <si>
    <t>Transportation Administration</t>
  </si>
  <si>
    <t>Transf20</t>
  </si>
  <si>
    <t>Land Use Planning</t>
  </si>
  <si>
    <t>Transportation Survey</t>
  </si>
  <si>
    <t>SURVLC</t>
  </si>
  <si>
    <t>Skyline Road Shop</t>
  </si>
  <si>
    <t>ROADM1G</t>
  </si>
  <si>
    <t>Springdale Road Shop</t>
  </si>
  <si>
    <t>ROADM5G</t>
  </si>
  <si>
    <t>Bridge Shops</t>
  </si>
  <si>
    <t>6610A</t>
  </si>
  <si>
    <t>Right of Way Administration</t>
  </si>
  <si>
    <t>Survey Records</t>
  </si>
  <si>
    <t>SURVSO</t>
  </si>
  <si>
    <t>Transportation Planning</t>
  </si>
  <si>
    <t>Tranpin</t>
  </si>
  <si>
    <t>Springdale Road Shop Storage</t>
  </si>
  <si>
    <t>Skyline Road Shop Garage</t>
  </si>
  <si>
    <t>Vance Crusher Storage Building</t>
  </si>
  <si>
    <t>Bridge Shop Modular Office 1</t>
  </si>
  <si>
    <t>Bridge Shop Modular Office 2</t>
  </si>
  <si>
    <t>Springdale Road Shop Shed</t>
  </si>
  <si>
    <t>Vance Wash Plant Building</t>
  </si>
  <si>
    <t>Skyline Road Shop Pump House</t>
  </si>
  <si>
    <t>Skyline Road Shop Shed</t>
  </si>
  <si>
    <t>FY10 FACILITIES TOTAL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</si>
</sst>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0"/>
    <numFmt numFmtId="167" formatCode="0.0000%"/>
    <numFmt numFmtId="168" formatCode="_(* #,##0_);_(* \(#,##0\);_(* &quot;-&quot;??_);_(@_)"/>
    <numFmt numFmtId="169" formatCode="0.000000000000000000000000000000000000"/>
    <numFmt numFmtId="170" formatCode="_(&quot;$&quot;* #,##0.0_);_(&quot;$&quot;* \(#,##0.0\);_(&quot;$&quot;* &quot;-&quot;??_);_(@_)"/>
    <numFmt numFmtId="171" formatCode="0.0%"/>
    <numFmt numFmtId="172" formatCode="0.0"/>
    <numFmt numFmtId="173" formatCode="0.000%"/>
    <numFmt numFmtId="174" formatCode="0.00000%"/>
    <numFmt numFmtId="175" formatCode="_(* #,##0.0_);_(* \(#,##0.0\);_(* &quot;-&quot;??_);_(@_)"/>
    <numFmt numFmtId="176" formatCode="_(* #,##0.000000_);_(* \(#,##0.000000\);_(* &quot;-&quot;??????_);_(@_)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0.000000%"/>
    <numFmt numFmtId="187" formatCode="0.0000000%"/>
    <numFmt numFmtId="188" formatCode="0.00000000%"/>
    <numFmt numFmtId="189" formatCode="0.000000000%"/>
    <numFmt numFmtId="190" formatCode="0.0000000000%"/>
    <numFmt numFmtId="191" formatCode="0.00000000000%"/>
    <numFmt numFmtId="192" formatCode="#,##0.00000000000"/>
  </numFmts>
  <fonts count="12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0"/>
    </font>
    <font>
      <b/>
      <sz val="12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3" fillId="0" borderId="1" xfId="21" applyNumberFormat="1" applyFont="1" applyFill="1" applyBorder="1" applyAlignment="1">
      <alignment horizontal="center" vertical="center" wrapText="1"/>
      <protection/>
    </xf>
    <xf numFmtId="49" fontId="3" fillId="0" borderId="1" xfId="21" applyNumberFormat="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3" fontId="3" fillId="0" borderId="1" xfId="21" applyNumberFormat="1" applyFont="1" applyFill="1" applyBorder="1" applyAlignment="1">
      <alignment horizontal="center" vertical="center" wrapText="1"/>
      <protection/>
    </xf>
    <xf numFmtId="10" fontId="4" fillId="0" borderId="1" xfId="22" applyNumberFormat="1" applyFont="1" applyFill="1" applyBorder="1" applyAlignment="1">
      <alignment horizontal="center" vertical="center" wrapText="1"/>
    </xf>
    <xf numFmtId="165" fontId="4" fillId="0" borderId="1" xfId="17" applyNumberFormat="1" applyFont="1" applyFill="1" applyBorder="1" applyAlignment="1">
      <alignment horizontal="center" vertical="center" wrapText="1"/>
    </xf>
    <xf numFmtId="165" fontId="4" fillId="2" borderId="1" xfId="1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0" borderId="1" xfId="15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/>
    </xf>
    <xf numFmtId="3" fontId="6" fillId="0" borderId="1" xfId="15" applyNumberFormat="1" applyFont="1" applyFill="1" applyBorder="1" applyAlignment="1">
      <alignment/>
    </xf>
    <xf numFmtId="10" fontId="6" fillId="0" borderId="1" xfId="22" applyNumberFormat="1" applyFont="1" applyFill="1" applyBorder="1" applyAlignment="1">
      <alignment/>
    </xf>
    <xf numFmtId="165" fontId="5" fillId="0" borderId="1" xfId="17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 horizontal="left" wrapText="1"/>
    </xf>
    <xf numFmtId="1" fontId="4" fillId="3" borderId="1" xfId="15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/>
    </xf>
    <xf numFmtId="3" fontId="7" fillId="3" borderId="1" xfId="15" applyNumberFormat="1" applyFont="1" applyFill="1" applyBorder="1" applyAlignment="1">
      <alignment/>
    </xf>
    <xf numFmtId="10" fontId="7" fillId="3" borderId="1" xfId="22" applyNumberFormat="1" applyFont="1" applyFill="1" applyBorder="1" applyAlignment="1">
      <alignment/>
    </xf>
    <xf numFmtId="165" fontId="4" fillId="3" borderId="1" xfId="17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 horizontal="center"/>
    </xf>
    <xf numFmtId="167" fontId="6" fillId="0" borderId="1" xfId="22" applyNumberFormat="1" applyFont="1" applyFill="1" applyBorder="1" applyAlignment="1">
      <alignment/>
    </xf>
    <xf numFmtId="1" fontId="4" fillId="4" borderId="1" xfId="15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left" wrapText="1"/>
    </xf>
    <xf numFmtId="1" fontId="4" fillId="4" borderId="1" xfId="0" applyNumberFormat="1" applyFont="1" applyFill="1" applyBorder="1" applyAlignment="1">
      <alignment/>
    </xf>
    <xf numFmtId="3" fontId="7" fillId="4" borderId="1" xfId="15" applyNumberFormat="1" applyFont="1" applyFill="1" applyBorder="1" applyAlignment="1">
      <alignment/>
    </xf>
    <xf numFmtId="10" fontId="7" fillId="4" borderId="1" xfId="22" applyNumberFormat="1" applyFont="1" applyFill="1" applyBorder="1" applyAlignment="1">
      <alignment/>
    </xf>
    <xf numFmtId="165" fontId="4" fillId="4" borderId="1" xfId="17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/>
    </xf>
    <xf numFmtId="0" fontId="4" fillId="4" borderId="1" xfId="0" applyNumberFormat="1" applyFont="1" applyFill="1" applyBorder="1" applyAlignment="1">
      <alignment horizontal="center" wrapText="1"/>
    </xf>
    <xf numFmtId="165" fontId="4" fillId="4" borderId="1" xfId="17" applyNumberFormat="1" applyFont="1" applyFill="1" applyBorder="1" applyAlignment="1">
      <alignment horizontal="center"/>
    </xf>
    <xf numFmtId="165" fontId="4" fillId="4" borderId="1" xfId="17" applyNumberFormat="1" applyFont="1" applyFill="1" applyBorder="1" applyAlignment="1">
      <alignment horizontal="left" wrapText="1"/>
    </xf>
    <xf numFmtId="1" fontId="4" fillId="4" borderId="1" xfId="17" applyNumberFormat="1" applyFont="1" applyFill="1" applyBorder="1" applyAlignment="1">
      <alignment horizontal="center" wrapText="1"/>
    </xf>
    <xf numFmtId="165" fontId="4" fillId="4" borderId="1" xfId="17" applyNumberFormat="1" applyFont="1" applyFill="1" applyBorder="1" applyAlignment="1">
      <alignment horizontal="center" wrapText="1"/>
    </xf>
    <xf numFmtId="165" fontId="4" fillId="4" borderId="1" xfId="17" applyNumberFormat="1" applyFont="1" applyFill="1" applyBorder="1" applyAlignment="1">
      <alignment horizontal="left"/>
    </xf>
    <xf numFmtId="3" fontId="7" fillId="4" borderId="1" xfId="17" applyNumberFormat="1" applyFont="1" applyFill="1" applyBorder="1" applyAlignment="1">
      <alignment/>
    </xf>
    <xf numFmtId="165" fontId="7" fillId="4" borderId="1" xfId="17" applyNumberFormat="1" applyFont="1" applyFill="1" applyBorder="1" applyAlignment="1">
      <alignment/>
    </xf>
    <xf numFmtId="165" fontId="4" fillId="0" borderId="0" xfId="17" applyNumberFormat="1" applyFont="1" applyFill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/>
    </xf>
    <xf numFmtId="3" fontId="7" fillId="2" borderId="1" xfId="15" applyNumberFormat="1" applyFont="1" applyFill="1" applyBorder="1" applyAlignment="1">
      <alignment/>
    </xf>
    <xf numFmtId="1" fontId="7" fillId="2" borderId="1" xfId="15" applyNumberFormat="1" applyFont="1" applyFill="1" applyBorder="1" applyAlignment="1">
      <alignment/>
    </xf>
    <xf numFmtId="165" fontId="4" fillId="2" borderId="1" xfId="17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 wrapText="1"/>
    </xf>
    <xf numFmtId="1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left"/>
    </xf>
    <xf numFmtId="3" fontId="6" fillId="0" borderId="0" xfId="15" applyNumberFormat="1" applyFont="1" applyFill="1" applyAlignment="1">
      <alignment/>
    </xf>
    <xf numFmtId="1" fontId="6" fillId="0" borderId="0" xfId="15" applyNumberFormat="1" applyFont="1" applyFill="1" applyAlignment="1">
      <alignment/>
    </xf>
    <xf numFmtId="165" fontId="5" fillId="0" borderId="0" xfId="17" applyNumberFormat="1" applyFont="1" applyFill="1" applyAlignment="1">
      <alignment/>
    </xf>
    <xf numFmtId="1" fontId="5" fillId="0" borderId="0" xfId="0" applyNumberFormat="1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Old%20spreadsheets%20do%20not%20use\first%20billing%20work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irdre\Building_Revenue\JULY%2001\1.2%20New%20JULY%2001%20Space%20Allocations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Section\Budget\2004%20Budget\2004%20REVENUE%20&amp;%20EXPENSE%20DOCUMENTS\FY04%201_17_03%20LOCKED\FY04%201-17-03%20CLIENT%20DOCUMENTS%20FOR%20MEETINGS%20LOCKED%201-23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wlesc\Local%20Settings\Temporary%20Internet%20Files\OLK29\FY05-FY09%20Budget%20Compari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05-09 Comparisons  (2)"/>
      <sheetName val="meiyee (3)"/>
      <sheetName val="bob's copy no formula involved"/>
      <sheetName val="meiyee"/>
      <sheetName val="FY08 EXP BY CE &amp; GRO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71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1" max="1" width="5.28125" style="68" customWidth="1"/>
    <col min="2" max="2" width="51.00390625" style="75" bestFit="1" customWidth="1"/>
    <col min="3" max="3" width="8.140625" style="70" customWidth="1"/>
    <col min="4" max="4" width="16.8515625" style="70" customWidth="1"/>
    <col min="5" max="5" width="40.8515625" style="71" bestFit="1" customWidth="1"/>
    <col min="6" max="6" width="35.57421875" style="69" customWidth="1"/>
    <col min="7" max="7" width="7.00390625" style="68" customWidth="1"/>
    <col min="8" max="8" width="6.7109375" style="19" customWidth="1"/>
    <col min="9" max="9" width="15.7109375" style="72" customWidth="1"/>
    <col min="10" max="10" width="17.7109375" style="72" customWidth="1"/>
    <col min="11" max="11" width="12.7109375" style="73" customWidth="1"/>
    <col min="12" max="12" width="19.57421875" style="74" bestFit="1" customWidth="1"/>
    <col min="13" max="13" width="21.421875" style="74" customWidth="1"/>
    <col min="14" max="14" width="18.28125" style="74" bestFit="1" customWidth="1"/>
    <col min="15" max="15" width="19.00390625" style="74" customWidth="1"/>
    <col min="16" max="16" width="16.421875" style="74" customWidth="1"/>
    <col min="17" max="17" width="18.28125" style="74" bestFit="1" customWidth="1"/>
    <col min="18" max="18" width="22.00390625" style="74" customWidth="1"/>
    <col min="19" max="19" width="19.57421875" style="74" bestFit="1" customWidth="1"/>
    <col min="20" max="16384" width="3.8515625" style="19" customWidth="1"/>
  </cols>
  <sheetData>
    <row r="1" spans="1:19" s="8" customFormat="1" ht="63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7" t="s">
        <v>18</v>
      </c>
    </row>
    <row r="2" spans="1:19" ht="15" customHeight="1">
      <c r="A2" s="9">
        <v>106</v>
      </c>
      <c r="B2" s="10" t="s">
        <v>19</v>
      </c>
      <c r="C2" s="11">
        <v>10</v>
      </c>
      <c r="D2" s="12" t="s">
        <v>20</v>
      </c>
      <c r="E2" s="13" t="s">
        <v>21</v>
      </c>
      <c r="F2" s="14">
        <v>108701</v>
      </c>
      <c r="G2" s="11">
        <v>15</v>
      </c>
      <c r="H2" s="15" t="s">
        <v>22</v>
      </c>
      <c r="I2" s="16">
        <v>2017.2459749552772</v>
      </c>
      <c r="J2" s="16">
        <v>37520</v>
      </c>
      <c r="K2" s="17">
        <v>0.0537645515713027</v>
      </c>
      <c r="L2" s="18">
        <v>0</v>
      </c>
      <c r="M2" s="18">
        <v>0</v>
      </c>
      <c r="N2" s="18">
        <v>0</v>
      </c>
      <c r="O2" s="18"/>
      <c r="P2" s="18">
        <v>28882.710622165396</v>
      </c>
      <c r="Q2" s="18">
        <v>0</v>
      </c>
      <c r="R2" s="18">
        <v>28882.710622165396</v>
      </c>
      <c r="S2" s="18">
        <v>28882.710622165396</v>
      </c>
    </row>
    <row r="3" spans="1:19" ht="15" customHeight="1">
      <c r="A3" s="9">
        <v>167</v>
      </c>
      <c r="B3" s="10" t="s">
        <v>23</v>
      </c>
      <c r="C3" s="11">
        <v>10</v>
      </c>
      <c r="D3" s="12" t="s">
        <v>20</v>
      </c>
      <c r="E3" s="13" t="s">
        <v>24</v>
      </c>
      <c r="F3" s="20" t="s">
        <v>25</v>
      </c>
      <c r="G3" s="11">
        <v>2</v>
      </c>
      <c r="H3" s="15" t="s">
        <v>22</v>
      </c>
      <c r="I3" s="16">
        <v>1799.7697294218387</v>
      </c>
      <c r="J3" s="16">
        <v>94679</v>
      </c>
      <c r="K3" s="17">
        <v>0.01900917552384202</v>
      </c>
      <c r="L3" s="18">
        <v>0</v>
      </c>
      <c r="M3" s="18">
        <v>0</v>
      </c>
      <c r="N3" s="18">
        <v>0</v>
      </c>
      <c r="O3" s="18"/>
      <c r="P3" s="18">
        <v>36041.142932656694</v>
      </c>
      <c r="Q3" s="18">
        <v>0</v>
      </c>
      <c r="R3" s="18">
        <v>36041.142932656694</v>
      </c>
      <c r="S3" s="18">
        <v>36041.142932656694</v>
      </c>
    </row>
    <row r="4" spans="1:19" ht="15" customHeight="1">
      <c r="A4" s="9">
        <v>167</v>
      </c>
      <c r="B4" s="10" t="s">
        <v>23</v>
      </c>
      <c r="C4" s="11">
        <v>10</v>
      </c>
      <c r="D4" s="12" t="s">
        <v>20</v>
      </c>
      <c r="E4" s="13" t="s">
        <v>26</v>
      </c>
      <c r="F4" s="20" t="s">
        <v>25</v>
      </c>
      <c r="G4" s="11">
        <v>2</v>
      </c>
      <c r="H4" s="15" t="s">
        <v>22</v>
      </c>
      <c r="I4" s="16">
        <v>1266.8335973290061</v>
      </c>
      <c r="J4" s="16">
        <v>94679</v>
      </c>
      <c r="K4" s="17">
        <v>0.0133803018338703</v>
      </c>
      <c r="L4" s="18">
        <v>0</v>
      </c>
      <c r="M4" s="18">
        <v>0</v>
      </c>
      <c r="N4" s="18">
        <v>0</v>
      </c>
      <c r="O4" s="18"/>
      <c r="P4" s="18">
        <v>25368.87358800821</v>
      </c>
      <c r="Q4" s="18">
        <v>0</v>
      </c>
      <c r="R4" s="18">
        <v>25368.87358800821</v>
      </c>
      <c r="S4" s="18">
        <v>25368.87358800821</v>
      </c>
    </row>
    <row r="5" spans="1:19" ht="15" customHeight="1">
      <c r="A5" s="9">
        <v>503</v>
      </c>
      <c r="B5" s="10" t="s">
        <v>27</v>
      </c>
      <c r="C5" s="11">
        <v>10</v>
      </c>
      <c r="D5" s="12" t="s">
        <v>20</v>
      </c>
      <c r="E5" s="13" t="s">
        <v>28</v>
      </c>
      <c r="F5" s="14">
        <v>100001</v>
      </c>
      <c r="G5" s="11">
        <v>6</v>
      </c>
      <c r="H5" s="15" t="s">
        <v>22</v>
      </c>
      <c r="I5" s="16">
        <v>4613.986808487715</v>
      </c>
      <c r="J5" s="16">
        <v>201180</v>
      </c>
      <c r="K5" s="17">
        <v>0.02293461978570293</v>
      </c>
      <c r="L5" s="18">
        <v>28149.35677023249</v>
      </c>
      <c r="M5" s="18">
        <v>11765.666361643673</v>
      </c>
      <c r="N5" s="18">
        <v>64216.935399968206</v>
      </c>
      <c r="O5" s="18">
        <v>5.389635649640188</v>
      </c>
      <c r="P5" s="18">
        <v>79.70766564182553</v>
      </c>
      <c r="Q5" s="18">
        <v>8371.13622178157</v>
      </c>
      <c r="R5" s="18">
        <v>104217.05583313585</v>
      </c>
      <c r="S5" s="18">
        <v>112588.19205491742</v>
      </c>
    </row>
    <row r="6" spans="1:19" ht="15" customHeight="1">
      <c r="A6" s="9">
        <v>503</v>
      </c>
      <c r="B6" s="10" t="s">
        <v>27</v>
      </c>
      <c r="C6" s="11">
        <v>10</v>
      </c>
      <c r="D6" s="12" t="s">
        <v>20</v>
      </c>
      <c r="E6" s="13" t="s">
        <v>29</v>
      </c>
      <c r="F6" s="14">
        <v>100001</v>
      </c>
      <c r="G6" s="11">
        <v>6</v>
      </c>
      <c r="H6" s="15" t="s">
        <v>22</v>
      </c>
      <c r="I6" s="16">
        <v>7442.632684727769</v>
      </c>
      <c r="J6" s="16">
        <v>201180</v>
      </c>
      <c r="K6" s="17">
        <v>0.03699489355168391</v>
      </c>
      <c r="L6" s="18">
        <v>45406.57168043853</v>
      </c>
      <c r="M6" s="18">
        <v>18978.71334605581</v>
      </c>
      <c r="N6" s="18">
        <v>103585.70194471494</v>
      </c>
      <c r="O6" s="18">
        <v>8.693799984645718</v>
      </c>
      <c r="P6" s="18">
        <v>128.5731628963288</v>
      </c>
      <c r="Q6" s="18">
        <v>13503.136146364626</v>
      </c>
      <c r="R6" s="18">
        <v>168108.25393409026</v>
      </c>
      <c r="S6" s="18">
        <v>181611.39008045488</v>
      </c>
    </row>
    <row r="7" spans="1:19" ht="15" customHeight="1">
      <c r="A7" s="9">
        <v>503</v>
      </c>
      <c r="B7" s="10" t="s">
        <v>27</v>
      </c>
      <c r="C7" s="11">
        <v>10</v>
      </c>
      <c r="D7" s="12" t="s">
        <v>20</v>
      </c>
      <c r="E7" s="13" t="s">
        <v>30</v>
      </c>
      <c r="F7" s="14">
        <v>100001</v>
      </c>
      <c r="G7" s="11">
        <v>6</v>
      </c>
      <c r="H7" s="15" t="s">
        <v>22</v>
      </c>
      <c r="I7" s="16">
        <v>1215.6260976630492</v>
      </c>
      <c r="J7" s="16">
        <v>201180</v>
      </c>
      <c r="K7" s="17">
        <v>0.006042479857158014</v>
      </c>
      <c r="L7" s="18">
        <v>7416.382868580055</v>
      </c>
      <c r="M7" s="18">
        <v>3099.8465490407752</v>
      </c>
      <c r="N7" s="18">
        <v>16918.94360004244</v>
      </c>
      <c r="O7" s="18">
        <v>1.4199827664321332</v>
      </c>
      <c r="P7" s="18">
        <v>21.000215769962676</v>
      </c>
      <c r="Q7" s="18">
        <v>2205.505147862675</v>
      </c>
      <c r="R7" s="18">
        <v>27457.593216199664</v>
      </c>
      <c r="S7" s="18">
        <v>29663.098364062338</v>
      </c>
    </row>
    <row r="8" spans="1:19" ht="15" customHeight="1">
      <c r="A8" s="9">
        <v>503</v>
      </c>
      <c r="B8" s="10" t="s">
        <v>27</v>
      </c>
      <c r="C8" s="11">
        <v>10</v>
      </c>
      <c r="D8" s="12" t="s">
        <v>20</v>
      </c>
      <c r="E8" s="13" t="s">
        <v>31</v>
      </c>
      <c r="F8" s="14">
        <v>100001</v>
      </c>
      <c r="G8" s="11">
        <v>6</v>
      </c>
      <c r="H8" s="15" t="s">
        <v>22</v>
      </c>
      <c r="I8" s="16">
        <v>1215.6260976630492</v>
      </c>
      <c r="J8" s="16">
        <v>201180</v>
      </c>
      <c r="K8" s="17">
        <v>0.006042479857158014</v>
      </c>
      <c r="L8" s="18">
        <v>7416.382868580055</v>
      </c>
      <c r="M8" s="18">
        <v>3099.8465490407752</v>
      </c>
      <c r="N8" s="18">
        <v>16918.94360004244</v>
      </c>
      <c r="O8" s="18">
        <v>1.4199827664321332</v>
      </c>
      <c r="P8" s="18">
        <v>21.000215769962676</v>
      </c>
      <c r="Q8" s="18">
        <v>2205.505147862675</v>
      </c>
      <c r="R8" s="18">
        <v>27457.593216199664</v>
      </c>
      <c r="S8" s="18">
        <v>29663.098364062338</v>
      </c>
    </row>
    <row r="9" spans="1:19" ht="15" customHeight="1">
      <c r="A9" s="9">
        <v>503</v>
      </c>
      <c r="B9" s="10" t="s">
        <v>27</v>
      </c>
      <c r="C9" s="11">
        <v>10</v>
      </c>
      <c r="D9" s="12" t="s">
        <v>20</v>
      </c>
      <c r="E9" s="13" t="s">
        <v>32</v>
      </c>
      <c r="F9" s="14">
        <v>100001</v>
      </c>
      <c r="G9" s="11">
        <v>6</v>
      </c>
      <c r="H9" s="15" t="s">
        <v>22</v>
      </c>
      <c r="I9" s="16">
        <v>1215.6260976630492</v>
      </c>
      <c r="J9" s="16">
        <v>201180</v>
      </c>
      <c r="K9" s="17">
        <v>0.006042479857158014</v>
      </c>
      <c r="L9" s="18">
        <v>7416.382868580055</v>
      </c>
      <c r="M9" s="18">
        <v>3099.8465490407752</v>
      </c>
      <c r="N9" s="18">
        <v>16918.94360004244</v>
      </c>
      <c r="O9" s="18">
        <v>1.4199827664321332</v>
      </c>
      <c r="P9" s="18">
        <v>21.000215769962676</v>
      </c>
      <c r="Q9" s="18">
        <v>2205.505147862675</v>
      </c>
      <c r="R9" s="18">
        <v>27457.593216199664</v>
      </c>
      <c r="S9" s="18">
        <v>29663.098364062338</v>
      </c>
    </row>
    <row r="10" spans="1:19" ht="15" customHeight="1">
      <c r="A10" s="9">
        <v>503</v>
      </c>
      <c r="B10" s="10" t="s">
        <v>27</v>
      </c>
      <c r="C10" s="11">
        <v>10</v>
      </c>
      <c r="D10" s="12" t="s">
        <v>20</v>
      </c>
      <c r="E10" s="13" t="s">
        <v>33</v>
      </c>
      <c r="F10" s="14">
        <v>100001</v>
      </c>
      <c r="G10" s="11">
        <v>6</v>
      </c>
      <c r="H10" s="15" t="s">
        <v>22</v>
      </c>
      <c r="I10" s="16">
        <v>1215.6260976630492</v>
      </c>
      <c r="J10" s="16">
        <v>201180</v>
      </c>
      <c r="K10" s="17">
        <v>0.006042479857158014</v>
      </c>
      <c r="L10" s="18">
        <v>7416.382868580055</v>
      </c>
      <c r="M10" s="18">
        <v>3099.8465490407752</v>
      </c>
      <c r="N10" s="18">
        <v>16918.94360004244</v>
      </c>
      <c r="O10" s="18">
        <v>1.4199827664321332</v>
      </c>
      <c r="P10" s="18">
        <v>21.000215769962676</v>
      </c>
      <c r="Q10" s="18">
        <v>2205.505147862675</v>
      </c>
      <c r="R10" s="18">
        <v>27457.593216199664</v>
      </c>
      <c r="S10" s="18">
        <v>29663.098364062338</v>
      </c>
    </row>
    <row r="11" spans="1:19" ht="15" customHeight="1">
      <c r="A11" s="9">
        <v>503</v>
      </c>
      <c r="B11" s="10" t="s">
        <v>27</v>
      </c>
      <c r="C11" s="11">
        <v>10</v>
      </c>
      <c r="D11" s="12" t="s">
        <v>20</v>
      </c>
      <c r="E11" s="13" t="s">
        <v>34</v>
      </c>
      <c r="F11" s="14">
        <v>103000</v>
      </c>
      <c r="G11" s="11">
        <v>6</v>
      </c>
      <c r="H11" s="15" t="s">
        <v>22</v>
      </c>
      <c r="I11" s="16">
        <v>3022.0675793397686</v>
      </c>
      <c r="J11" s="16">
        <v>201180</v>
      </c>
      <c r="K11" s="17">
        <v>0.015021709808826765</v>
      </c>
      <c r="L11" s="18">
        <v>18437.25654310451</v>
      </c>
      <c r="M11" s="18">
        <v>7706.272327316409</v>
      </c>
      <c r="N11" s="18">
        <v>42060.787464714944</v>
      </c>
      <c r="O11" s="18">
        <v>3.53010180507429</v>
      </c>
      <c r="P11" s="18">
        <v>52.2069009208908</v>
      </c>
      <c r="Q11" s="18">
        <v>5482.924080221769</v>
      </c>
      <c r="R11" s="18">
        <v>68260.05333786183</v>
      </c>
      <c r="S11" s="18">
        <v>73742.9774180836</v>
      </c>
    </row>
    <row r="12" spans="1:19" ht="15" customHeight="1">
      <c r="A12" s="9">
        <v>503</v>
      </c>
      <c r="B12" s="10" t="s">
        <v>27</v>
      </c>
      <c r="C12" s="11">
        <v>10</v>
      </c>
      <c r="D12" s="12" t="s">
        <v>20</v>
      </c>
      <c r="E12" s="13" t="s">
        <v>35</v>
      </c>
      <c r="F12" s="14">
        <v>104000</v>
      </c>
      <c r="G12" s="11">
        <v>1</v>
      </c>
      <c r="H12" s="15" t="s">
        <v>22</v>
      </c>
      <c r="I12" s="16">
        <v>615.878274540273</v>
      </c>
      <c r="J12" s="16">
        <v>201180</v>
      </c>
      <c r="K12" s="17">
        <v>0.0030613295284833133</v>
      </c>
      <c r="L12" s="18">
        <v>3757.396368185888</v>
      </c>
      <c r="M12" s="18">
        <v>1570.489600077696</v>
      </c>
      <c r="N12" s="18">
        <v>8571.722679753277</v>
      </c>
      <c r="O12" s="18">
        <v>0.7194124391935787</v>
      </c>
      <c r="P12" s="18">
        <v>10.63943648317676</v>
      </c>
      <c r="Q12" s="18">
        <v>1117.3852778964094</v>
      </c>
      <c r="R12" s="18">
        <v>13910.96749693923</v>
      </c>
      <c r="S12" s="18">
        <v>15028.352774835641</v>
      </c>
    </row>
    <row r="13" spans="1:19" ht="15" customHeight="1">
      <c r="A13" s="9">
        <v>503</v>
      </c>
      <c r="B13" s="10" t="s">
        <v>27</v>
      </c>
      <c r="C13" s="11">
        <v>10</v>
      </c>
      <c r="D13" s="12" t="s">
        <v>20</v>
      </c>
      <c r="E13" s="13" t="s">
        <v>36</v>
      </c>
      <c r="F13" s="14">
        <v>107001</v>
      </c>
      <c r="G13" s="11">
        <v>5</v>
      </c>
      <c r="H13" s="15" t="s">
        <v>22</v>
      </c>
      <c r="I13" s="16">
        <v>10487.606633799058</v>
      </c>
      <c r="J13" s="16">
        <v>201180</v>
      </c>
      <c r="K13" s="17">
        <v>0.05213046343473038</v>
      </c>
      <c r="L13" s="18">
        <v>63983.57712197883</v>
      </c>
      <c r="M13" s="18">
        <v>26743.396916187594</v>
      </c>
      <c r="N13" s="18">
        <v>145965.29761724506</v>
      </c>
      <c r="O13" s="18">
        <v>12.25065890716164</v>
      </c>
      <c r="P13" s="18">
        <v>181.175776534965</v>
      </c>
      <c r="Q13" s="18">
        <v>19027.619153676587</v>
      </c>
      <c r="R13" s="18">
        <v>236885.6980908536</v>
      </c>
      <c r="S13" s="18">
        <v>255913.3172445302</v>
      </c>
    </row>
    <row r="14" spans="1:19" ht="15" customHeight="1">
      <c r="A14" s="9">
        <v>503</v>
      </c>
      <c r="B14" s="10" t="s">
        <v>27</v>
      </c>
      <c r="C14" s="11">
        <v>10</v>
      </c>
      <c r="D14" s="12" t="s">
        <v>20</v>
      </c>
      <c r="E14" s="13" t="s">
        <v>37</v>
      </c>
      <c r="F14" s="14">
        <v>108925</v>
      </c>
      <c r="G14" s="11">
        <v>6</v>
      </c>
      <c r="H14" s="15" t="s">
        <v>22</v>
      </c>
      <c r="I14" s="16">
        <v>1437.1818666681754</v>
      </c>
      <c r="J14" s="16">
        <v>201180</v>
      </c>
      <c r="K14" s="17">
        <v>0.00714376114259954</v>
      </c>
      <c r="L14" s="18">
        <v>8768.066920809206</v>
      </c>
      <c r="M14" s="18">
        <v>3664.813760003847</v>
      </c>
      <c r="N14" s="18">
        <v>20002.531199278714</v>
      </c>
      <c r="O14" s="18">
        <v>1.678783868510892</v>
      </c>
      <c r="P14" s="18">
        <v>24.827641787824717</v>
      </c>
      <c r="Q14" s="18">
        <v>2607.472817048832</v>
      </c>
      <c r="R14" s="18">
        <v>32461.9183057481</v>
      </c>
      <c r="S14" s="18">
        <v>35069.39112279693</v>
      </c>
    </row>
    <row r="15" spans="1:19" ht="15" customHeight="1">
      <c r="A15" s="9">
        <v>503</v>
      </c>
      <c r="B15" s="10" t="s">
        <v>27</v>
      </c>
      <c r="C15" s="11">
        <v>10</v>
      </c>
      <c r="D15" s="12" t="s">
        <v>20</v>
      </c>
      <c r="E15" s="13" t="s">
        <v>38</v>
      </c>
      <c r="F15" s="14">
        <v>109001</v>
      </c>
      <c r="G15" s="11">
        <v>1</v>
      </c>
      <c r="H15" s="15" t="s">
        <v>22</v>
      </c>
      <c r="I15" s="16">
        <v>5438.435966699807</v>
      </c>
      <c r="J15" s="16">
        <v>201180</v>
      </c>
      <c r="K15" s="17">
        <v>0.027032686980315176</v>
      </c>
      <c r="L15" s="18">
        <v>33179.21802833969</v>
      </c>
      <c r="M15" s="18">
        <v>13868.011715084507</v>
      </c>
      <c r="N15" s="18">
        <v>75691.5235448825</v>
      </c>
      <c r="O15" s="18">
        <v>6.352681440374067</v>
      </c>
      <c r="P15" s="18">
        <v>93.95021131199677</v>
      </c>
      <c r="Q15" s="18">
        <v>9866.930747815039</v>
      </c>
      <c r="R15" s="18">
        <v>122839.05618105906</v>
      </c>
      <c r="S15" s="18">
        <v>132705.9869288741</v>
      </c>
    </row>
    <row r="16" spans="1:19" ht="15" customHeight="1">
      <c r="A16" s="9">
        <v>503</v>
      </c>
      <c r="B16" s="10" t="s">
        <v>27</v>
      </c>
      <c r="C16" s="11">
        <v>10</v>
      </c>
      <c r="D16" s="12" t="s">
        <v>20</v>
      </c>
      <c r="E16" s="13" t="s">
        <v>39</v>
      </c>
      <c r="F16" s="14">
        <v>109001</v>
      </c>
      <c r="G16" s="11">
        <v>1</v>
      </c>
      <c r="H16" s="15" t="s">
        <v>22</v>
      </c>
      <c r="I16" s="16">
        <v>155.4880061955719</v>
      </c>
      <c r="J16" s="16">
        <v>201180</v>
      </c>
      <c r="K16" s="17">
        <v>0.0007728800387492389</v>
      </c>
      <c r="L16" s="18">
        <v>948.6128897984097</v>
      </c>
      <c r="M16" s="18">
        <v>396.4944157987083</v>
      </c>
      <c r="N16" s="18">
        <v>2164.064108497869</v>
      </c>
      <c r="O16" s="18">
        <v>0.18162680910607115</v>
      </c>
      <c r="P16" s="18">
        <v>2.6860904730702675</v>
      </c>
      <c r="Q16" s="18">
        <v>282.1012141434722</v>
      </c>
      <c r="R16" s="18">
        <v>3512.0391313771634</v>
      </c>
      <c r="S16" s="18">
        <v>3794.1403455206355</v>
      </c>
    </row>
    <row r="17" spans="1:19" ht="15" customHeight="1">
      <c r="A17" s="9">
        <v>503</v>
      </c>
      <c r="B17" s="10" t="s">
        <v>27</v>
      </c>
      <c r="C17" s="11">
        <v>10</v>
      </c>
      <c r="D17" s="12" t="s">
        <v>20</v>
      </c>
      <c r="E17" s="13" t="s">
        <v>40</v>
      </c>
      <c r="F17" s="20" t="s">
        <v>41</v>
      </c>
      <c r="G17" s="11">
        <v>6</v>
      </c>
      <c r="H17" s="15" t="s">
        <v>22</v>
      </c>
      <c r="I17" s="16">
        <v>168.80439543247735</v>
      </c>
      <c r="J17" s="16">
        <v>201180</v>
      </c>
      <c r="K17" s="17">
        <v>0.0008390714555744972</v>
      </c>
      <c r="L17" s="18">
        <v>1029.8545159841153</v>
      </c>
      <c r="M17" s="18">
        <v>430.4512083528172</v>
      </c>
      <c r="N17" s="18">
        <v>2349.400075608592</v>
      </c>
      <c r="O17" s="18">
        <v>0.19718179206000686</v>
      </c>
      <c r="P17" s="18">
        <v>2.9161341088472748</v>
      </c>
      <c r="Q17" s="18">
        <v>306.2610812846915</v>
      </c>
      <c r="R17" s="18">
        <v>3812.8191158464315</v>
      </c>
      <c r="S17" s="18">
        <v>4119.080197131123</v>
      </c>
    </row>
    <row r="18" spans="1:19" ht="15" customHeight="1">
      <c r="A18" s="9">
        <v>504</v>
      </c>
      <c r="B18" s="20" t="s">
        <v>42</v>
      </c>
      <c r="C18" s="11">
        <v>10</v>
      </c>
      <c r="D18" s="12" t="s">
        <v>20</v>
      </c>
      <c r="E18" s="10" t="s">
        <v>43</v>
      </c>
      <c r="F18" s="13">
        <v>102100</v>
      </c>
      <c r="G18" s="11">
        <v>5</v>
      </c>
      <c r="H18" s="15" t="s">
        <v>44</v>
      </c>
      <c r="I18" s="16">
        <v>445</v>
      </c>
      <c r="J18" s="16">
        <v>101112</v>
      </c>
      <c r="K18" s="17">
        <v>0.004401060210459688</v>
      </c>
      <c r="L18" s="18">
        <v>572.9997999999999</v>
      </c>
      <c r="M18" s="18">
        <v>0</v>
      </c>
      <c r="N18" s="18">
        <v>0</v>
      </c>
      <c r="O18" s="18"/>
      <c r="P18" s="18">
        <v>0</v>
      </c>
      <c r="Q18" s="18">
        <v>52.81272252551626</v>
      </c>
      <c r="R18" s="18">
        <v>572.9997999999999</v>
      </c>
      <c r="S18" s="18">
        <v>625.8125225255162</v>
      </c>
    </row>
    <row r="19" spans="1:19" ht="15" customHeight="1">
      <c r="A19" s="9">
        <v>504</v>
      </c>
      <c r="B19" s="20" t="s">
        <v>42</v>
      </c>
      <c r="C19" s="11">
        <v>10</v>
      </c>
      <c r="D19" s="12" t="s">
        <v>20</v>
      </c>
      <c r="E19" s="10" t="s">
        <v>45</v>
      </c>
      <c r="F19" s="13">
        <v>102450</v>
      </c>
      <c r="G19" s="11">
        <v>5</v>
      </c>
      <c r="H19" s="15" t="s">
        <v>44</v>
      </c>
      <c r="I19" s="16">
        <v>1336</v>
      </c>
      <c r="J19" s="16">
        <v>101112</v>
      </c>
      <c r="K19" s="17">
        <v>0.013213070654323918</v>
      </c>
      <c r="L19" s="18">
        <v>1720.28704</v>
      </c>
      <c r="M19" s="18">
        <v>0</v>
      </c>
      <c r="N19" s="18">
        <v>0</v>
      </c>
      <c r="O19" s="18"/>
      <c r="P19" s="18">
        <v>0</v>
      </c>
      <c r="Q19" s="18">
        <v>158.55684785188703</v>
      </c>
      <c r="R19" s="18">
        <v>1720.28704</v>
      </c>
      <c r="S19" s="18">
        <v>1878.8438878518868</v>
      </c>
    </row>
    <row r="20" spans="1:19" s="31" customFormat="1" ht="15" customHeight="1">
      <c r="A20" s="21" t="s">
        <v>46</v>
      </c>
      <c r="B20" s="22" t="s">
        <v>47</v>
      </c>
      <c r="C20" s="23">
        <v>10</v>
      </c>
      <c r="D20" s="24" t="s">
        <v>20</v>
      </c>
      <c r="E20" s="25"/>
      <c r="F20" s="26"/>
      <c r="G20" s="23"/>
      <c r="H20" s="27"/>
      <c r="I20" s="28"/>
      <c r="J20" s="28"/>
      <c r="K20" s="29"/>
      <c r="L20" s="30">
        <f aca="true" t="shared" si="0" ref="L20:S20">SUM(L2:L19)</f>
        <v>235618.72915319185</v>
      </c>
      <c r="M20" s="30">
        <f t="shared" si="0"/>
        <v>97523.69584668416</v>
      </c>
      <c r="N20" s="30">
        <f t="shared" si="0"/>
        <v>532283.7384348338</v>
      </c>
      <c r="O20" s="30">
        <f t="shared" si="0"/>
        <v>44.67381376149499</v>
      </c>
      <c r="P20" s="30">
        <f t="shared" si="0"/>
        <v>90953.41102606906</v>
      </c>
      <c r="Q20" s="30">
        <f t="shared" si="0"/>
        <v>69598.35690206109</v>
      </c>
      <c r="R20" s="30">
        <f t="shared" si="0"/>
        <v>956424.2482745404</v>
      </c>
      <c r="S20" s="30">
        <f t="shared" si="0"/>
        <v>1026022.6051766016</v>
      </c>
    </row>
    <row r="21" spans="1:19" ht="15" customHeight="1">
      <c r="A21" s="9">
        <v>101</v>
      </c>
      <c r="B21" s="10" t="s">
        <v>48</v>
      </c>
      <c r="C21" s="11">
        <v>10</v>
      </c>
      <c r="D21" s="12" t="s">
        <v>49</v>
      </c>
      <c r="E21" s="13" t="s">
        <v>50</v>
      </c>
      <c r="F21" s="14">
        <v>108701</v>
      </c>
      <c r="G21" s="11">
        <v>1</v>
      </c>
      <c r="H21" s="15" t="s">
        <v>51</v>
      </c>
      <c r="I21" s="16">
        <v>25215.067053919272</v>
      </c>
      <c r="J21" s="16">
        <v>258456</v>
      </c>
      <c r="K21" s="17">
        <v>0.09756038572878661</v>
      </c>
      <c r="L21" s="18">
        <v>147627.91383393385</v>
      </c>
      <c r="M21" s="18">
        <v>64298.42098749414</v>
      </c>
      <c r="N21" s="18">
        <v>0</v>
      </c>
      <c r="O21" s="18"/>
      <c r="P21" s="18">
        <v>0</v>
      </c>
      <c r="Q21" s="18">
        <v>77580.01873153112</v>
      </c>
      <c r="R21" s="18">
        <v>211926.334821428</v>
      </c>
      <c r="S21" s="18">
        <v>289506.3535529591</v>
      </c>
    </row>
    <row r="22" spans="1:19" ht="15" customHeight="1">
      <c r="A22" s="9">
        <v>101</v>
      </c>
      <c r="B22" s="10" t="s">
        <v>48</v>
      </c>
      <c r="C22" s="11">
        <v>10</v>
      </c>
      <c r="D22" s="12" t="s">
        <v>49</v>
      </c>
      <c r="E22" s="13" t="s">
        <v>50</v>
      </c>
      <c r="F22" s="14">
        <v>108701</v>
      </c>
      <c r="G22" s="11">
        <v>2</v>
      </c>
      <c r="H22" s="15" t="s">
        <v>51</v>
      </c>
      <c r="I22" s="16">
        <v>39624.29010212548</v>
      </c>
      <c r="J22" s="16">
        <v>258456</v>
      </c>
      <c r="K22" s="17">
        <v>0.15331155052359194</v>
      </c>
      <c r="L22" s="18">
        <v>231990.31247541917</v>
      </c>
      <c r="M22" s="18">
        <v>101041.93976041996</v>
      </c>
      <c r="N22" s="18">
        <v>0</v>
      </c>
      <c r="O22" s="18"/>
      <c r="P22" s="18">
        <v>0</v>
      </c>
      <c r="Q22" s="18">
        <v>121913.34497636031</v>
      </c>
      <c r="R22" s="18">
        <v>333032.25223583914</v>
      </c>
      <c r="S22" s="18">
        <v>454945.5972121995</v>
      </c>
    </row>
    <row r="23" spans="1:19" ht="15" customHeight="1">
      <c r="A23" s="9">
        <v>101</v>
      </c>
      <c r="B23" s="10" t="s">
        <v>48</v>
      </c>
      <c r="C23" s="11">
        <v>10</v>
      </c>
      <c r="D23" s="12" t="s">
        <v>49</v>
      </c>
      <c r="E23" s="13" t="s">
        <v>50</v>
      </c>
      <c r="F23" s="14">
        <v>108701</v>
      </c>
      <c r="G23" s="11">
        <v>3</v>
      </c>
      <c r="H23" s="15" t="s">
        <v>51</v>
      </c>
      <c r="I23" s="16">
        <v>32010.685549141865</v>
      </c>
      <c r="J23" s="16">
        <v>258456</v>
      </c>
      <c r="K23" s="17">
        <v>0.12385352071200462</v>
      </c>
      <c r="L23" s="18">
        <v>187414.56121883832</v>
      </c>
      <c r="M23" s="18">
        <v>81627.24815031175</v>
      </c>
      <c r="N23" s="18">
        <v>0</v>
      </c>
      <c r="O23" s="18"/>
      <c r="P23" s="18">
        <v>0</v>
      </c>
      <c r="Q23" s="18">
        <v>98488.31967018607</v>
      </c>
      <c r="R23" s="18">
        <v>269041.8093691501</v>
      </c>
      <c r="S23" s="18">
        <v>367530.12903933617</v>
      </c>
    </row>
    <row r="24" spans="1:19" ht="15" customHeight="1">
      <c r="A24" s="9">
        <v>101</v>
      </c>
      <c r="B24" s="10" t="s">
        <v>48</v>
      </c>
      <c r="C24" s="11">
        <v>10</v>
      </c>
      <c r="D24" s="12" t="s">
        <v>49</v>
      </c>
      <c r="E24" s="13" t="s">
        <v>50</v>
      </c>
      <c r="F24" s="14">
        <v>108701</v>
      </c>
      <c r="G24" s="11">
        <v>4</v>
      </c>
      <c r="H24" s="15" t="s">
        <v>51</v>
      </c>
      <c r="I24" s="16">
        <v>27736.10440867439</v>
      </c>
      <c r="J24" s="16">
        <v>258456</v>
      </c>
      <c r="K24" s="17">
        <v>0.1073146083227876</v>
      </c>
      <c r="L24" s="18">
        <v>162387.95728668637</v>
      </c>
      <c r="M24" s="18">
        <v>70727.06624211969</v>
      </c>
      <c r="N24" s="18">
        <v>0</v>
      </c>
      <c r="O24" s="18"/>
      <c r="P24" s="18">
        <v>0</v>
      </c>
      <c r="Q24" s="18">
        <v>85336.5765382807</v>
      </c>
      <c r="R24" s="18">
        <v>233115.02352880605</v>
      </c>
      <c r="S24" s="18">
        <v>318451.60006708675</v>
      </c>
    </row>
    <row r="25" spans="1:19" ht="15" customHeight="1">
      <c r="A25" s="9">
        <v>101</v>
      </c>
      <c r="B25" s="10" t="s">
        <v>48</v>
      </c>
      <c r="C25" s="11">
        <v>10</v>
      </c>
      <c r="D25" s="12" t="s">
        <v>49</v>
      </c>
      <c r="E25" s="13" t="s">
        <v>50</v>
      </c>
      <c r="F25" s="14">
        <v>108701</v>
      </c>
      <c r="G25" s="11">
        <v>5</v>
      </c>
      <c r="H25" s="15" t="s">
        <v>51</v>
      </c>
      <c r="I25" s="16">
        <v>31389.16874535613</v>
      </c>
      <c r="J25" s="16">
        <v>258456</v>
      </c>
      <c r="K25" s="17">
        <v>0.12144879107219848</v>
      </c>
      <c r="L25" s="18">
        <v>183775.73571187383</v>
      </c>
      <c r="M25" s="18">
        <v>80042.38030065813</v>
      </c>
      <c r="N25" s="18">
        <v>0</v>
      </c>
      <c r="O25" s="18"/>
      <c r="P25" s="18">
        <v>0</v>
      </c>
      <c r="Q25" s="18">
        <v>96576.07866061223</v>
      </c>
      <c r="R25" s="18">
        <v>263818.116012532</v>
      </c>
      <c r="S25" s="18">
        <v>360394.1946731442</v>
      </c>
    </row>
    <row r="26" spans="1:19" ht="15" customHeight="1">
      <c r="A26" s="9">
        <v>101</v>
      </c>
      <c r="B26" s="10" t="s">
        <v>48</v>
      </c>
      <c r="C26" s="11">
        <v>10</v>
      </c>
      <c r="D26" s="12" t="s">
        <v>49</v>
      </c>
      <c r="E26" s="13" t="s">
        <v>50</v>
      </c>
      <c r="F26" s="14">
        <v>108701</v>
      </c>
      <c r="G26" s="11">
        <v>6</v>
      </c>
      <c r="H26" s="15" t="s">
        <v>51</v>
      </c>
      <c r="I26" s="16">
        <v>9051.856390845336</v>
      </c>
      <c r="J26" s="16">
        <v>258456</v>
      </c>
      <c r="K26" s="17">
        <v>0.035022813905830535</v>
      </c>
      <c r="L26" s="18">
        <v>52996.35620430173</v>
      </c>
      <c r="M26" s="18">
        <v>23082.233796655604</v>
      </c>
      <c r="N26" s="18">
        <v>0</v>
      </c>
      <c r="O26" s="18"/>
      <c r="P26" s="18">
        <v>0</v>
      </c>
      <c r="Q26" s="18">
        <v>27850.14161791644</v>
      </c>
      <c r="R26" s="18">
        <v>76078.59000095734</v>
      </c>
      <c r="S26" s="18">
        <v>103928.73161887378</v>
      </c>
    </row>
    <row r="27" spans="1:19" ht="15" customHeight="1">
      <c r="A27" s="9">
        <v>101</v>
      </c>
      <c r="B27" s="10" t="s">
        <v>48</v>
      </c>
      <c r="C27" s="11">
        <v>10</v>
      </c>
      <c r="D27" s="12" t="s">
        <v>49</v>
      </c>
      <c r="E27" s="13" t="s">
        <v>50</v>
      </c>
      <c r="F27" s="14">
        <v>108701</v>
      </c>
      <c r="G27" s="11">
        <v>7</v>
      </c>
      <c r="H27" s="15" t="s">
        <v>51</v>
      </c>
      <c r="I27" s="16">
        <v>13326.834076225827</v>
      </c>
      <c r="J27" s="16">
        <v>258456</v>
      </c>
      <c r="K27" s="17">
        <v>0.05156326057907662</v>
      </c>
      <c r="L27" s="18">
        <v>78025.28180778316</v>
      </c>
      <c r="M27" s="18">
        <v>33983.42689437586</v>
      </c>
      <c r="N27" s="18">
        <v>0</v>
      </c>
      <c r="O27" s="18"/>
      <c r="P27" s="18">
        <v>0</v>
      </c>
      <c r="Q27" s="18">
        <v>41003.104812481724</v>
      </c>
      <c r="R27" s="18">
        <v>112008.70870215903</v>
      </c>
      <c r="S27" s="18">
        <v>153011.81351464076</v>
      </c>
    </row>
    <row r="28" spans="1:19" ht="15" customHeight="1">
      <c r="A28" s="9">
        <v>101</v>
      </c>
      <c r="B28" s="10" t="s">
        <v>48</v>
      </c>
      <c r="C28" s="11">
        <v>10</v>
      </c>
      <c r="D28" s="12" t="s">
        <v>49</v>
      </c>
      <c r="E28" s="13" t="s">
        <v>50</v>
      </c>
      <c r="F28" s="14">
        <v>108701</v>
      </c>
      <c r="G28" s="32" t="s">
        <v>52</v>
      </c>
      <c r="H28" s="15" t="s">
        <v>53</v>
      </c>
      <c r="I28" s="16">
        <v>18700.52197417613</v>
      </c>
      <c r="J28" s="16">
        <v>258456</v>
      </c>
      <c r="K28" s="17">
        <v>0.07235476047828694</v>
      </c>
      <c r="L28" s="18">
        <v>79477.21839024854</v>
      </c>
      <c r="M28" s="18">
        <v>47686.33103414912</v>
      </c>
      <c r="N28" s="18">
        <v>0</v>
      </c>
      <c r="O28" s="18"/>
      <c r="P28" s="18">
        <v>0</v>
      </c>
      <c r="Q28" s="18">
        <v>57536.50553233377</v>
      </c>
      <c r="R28" s="18">
        <v>127163.54942439767</v>
      </c>
      <c r="S28" s="18">
        <v>184700.05495673144</v>
      </c>
    </row>
    <row r="29" spans="1:19" ht="15" customHeight="1">
      <c r="A29" s="9">
        <v>106</v>
      </c>
      <c r="B29" s="10" t="s">
        <v>19</v>
      </c>
      <c r="C29" s="11">
        <v>10</v>
      </c>
      <c r="D29" s="12" t="s">
        <v>49</v>
      </c>
      <c r="E29" s="13" t="s">
        <v>50</v>
      </c>
      <c r="F29" s="14">
        <v>108701</v>
      </c>
      <c r="G29" s="11">
        <v>15</v>
      </c>
      <c r="H29" s="15" t="s">
        <v>22</v>
      </c>
      <c r="I29" s="16">
        <v>4221.342277877161</v>
      </c>
      <c r="J29" s="16">
        <v>37520</v>
      </c>
      <c r="K29" s="17">
        <v>0.11250912254470045</v>
      </c>
      <c r="L29" s="18">
        <v>0</v>
      </c>
      <c r="M29" s="18">
        <v>0</v>
      </c>
      <c r="N29" s="18">
        <v>0</v>
      </c>
      <c r="O29" s="18"/>
      <c r="P29" s="18">
        <v>60440.72411731625</v>
      </c>
      <c r="Q29" s="18">
        <v>0</v>
      </c>
      <c r="R29" s="18">
        <v>60440.72411731625</v>
      </c>
      <c r="S29" s="18">
        <v>60440.72411731625</v>
      </c>
    </row>
    <row r="30" spans="1:19" ht="15" customHeight="1">
      <c r="A30" s="9">
        <v>119</v>
      </c>
      <c r="B30" s="10" t="s">
        <v>54</v>
      </c>
      <c r="C30" s="11">
        <v>10</v>
      </c>
      <c r="D30" s="12" t="s">
        <v>49</v>
      </c>
      <c r="E30" s="13" t="s">
        <v>50</v>
      </c>
      <c r="F30" s="14">
        <v>108701</v>
      </c>
      <c r="G30" s="11">
        <v>3</v>
      </c>
      <c r="H30" s="15" t="s">
        <v>51</v>
      </c>
      <c r="I30" s="16">
        <v>11635.691024903</v>
      </c>
      <c r="J30" s="16">
        <v>264942.9809087916</v>
      </c>
      <c r="K30" s="17">
        <v>0.04391771763490751</v>
      </c>
      <c r="L30" s="18">
        <v>68124.06202805084</v>
      </c>
      <c r="M30" s="18">
        <v>29671.01211350265</v>
      </c>
      <c r="N30" s="18">
        <v>0</v>
      </c>
      <c r="O30" s="18"/>
      <c r="P30" s="18">
        <v>0</v>
      </c>
      <c r="Q30" s="18">
        <v>31576.8389794985</v>
      </c>
      <c r="R30" s="18">
        <v>97795.07414155349</v>
      </c>
      <c r="S30" s="18">
        <v>129371.91312105198</v>
      </c>
    </row>
    <row r="31" spans="1:19" ht="15" customHeight="1">
      <c r="A31" s="9">
        <v>119</v>
      </c>
      <c r="B31" s="10" t="s">
        <v>54</v>
      </c>
      <c r="C31" s="11">
        <v>10</v>
      </c>
      <c r="D31" s="12" t="s">
        <v>49</v>
      </c>
      <c r="E31" s="13" t="s">
        <v>50</v>
      </c>
      <c r="F31" s="14">
        <v>108701</v>
      </c>
      <c r="G31" s="11">
        <v>3</v>
      </c>
      <c r="H31" s="15" t="s">
        <v>22</v>
      </c>
      <c r="I31" s="16">
        <v>2828.450507846554</v>
      </c>
      <c r="J31" s="16">
        <v>264942.9809087916</v>
      </c>
      <c r="K31" s="17">
        <v>0.01067569519352644</v>
      </c>
      <c r="L31" s="18">
        <v>17256.022992058348</v>
      </c>
      <c r="M31" s="18">
        <v>7212.548795008713</v>
      </c>
      <c r="N31" s="18">
        <v>0</v>
      </c>
      <c r="O31" s="18"/>
      <c r="P31" s="18">
        <v>0</v>
      </c>
      <c r="Q31" s="18">
        <v>7675.824844145511</v>
      </c>
      <c r="R31" s="18">
        <v>24468.57178706706</v>
      </c>
      <c r="S31" s="18">
        <v>32144.39663121257</v>
      </c>
    </row>
    <row r="32" spans="1:19" ht="15" customHeight="1">
      <c r="A32" s="9">
        <v>311</v>
      </c>
      <c r="B32" s="10" t="s">
        <v>55</v>
      </c>
      <c r="C32" s="11">
        <v>10</v>
      </c>
      <c r="D32" s="12" t="s">
        <v>49</v>
      </c>
      <c r="E32" s="13" t="s">
        <v>50</v>
      </c>
      <c r="F32" s="14">
        <v>108701</v>
      </c>
      <c r="G32" s="11">
        <v>2</v>
      </c>
      <c r="H32" s="15" t="s">
        <v>51</v>
      </c>
      <c r="I32" s="16">
        <v>19361.582231608896</v>
      </c>
      <c r="J32" s="16">
        <v>179841</v>
      </c>
      <c r="K32" s="17">
        <v>0.10765944490749549</v>
      </c>
      <c r="L32" s="18">
        <v>113357.22357051219</v>
      </c>
      <c r="M32" s="18">
        <v>49372.03469060268</v>
      </c>
      <c r="N32" s="18">
        <v>0</v>
      </c>
      <c r="O32" s="18"/>
      <c r="P32" s="18">
        <v>0</v>
      </c>
      <c r="Q32" s="18">
        <v>59131.9501154419</v>
      </c>
      <c r="R32" s="18">
        <v>162729.25826111488</v>
      </c>
      <c r="S32" s="18">
        <v>221861.20837655678</v>
      </c>
    </row>
    <row r="33" spans="1:19" ht="15" customHeight="1">
      <c r="A33" s="9">
        <v>311</v>
      </c>
      <c r="B33" s="10" t="s">
        <v>55</v>
      </c>
      <c r="C33" s="11">
        <v>10</v>
      </c>
      <c r="D33" s="12" t="s">
        <v>49</v>
      </c>
      <c r="E33" s="13" t="s">
        <v>50</v>
      </c>
      <c r="F33" s="14">
        <v>108701</v>
      </c>
      <c r="G33" s="11">
        <v>2</v>
      </c>
      <c r="H33" s="15" t="s">
        <v>22</v>
      </c>
      <c r="I33" s="16">
        <v>3876.276882472453</v>
      </c>
      <c r="J33" s="16">
        <v>179841</v>
      </c>
      <c r="K33" s="17">
        <v>0.02155391085721528</v>
      </c>
      <c r="L33" s="18">
        <v>23648.680725354126</v>
      </c>
      <c r="M33" s="18">
        <v>9884.506050304755</v>
      </c>
      <c r="N33" s="18">
        <v>0</v>
      </c>
      <c r="O33" s="18"/>
      <c r="P33" s="18">
        <v>0</v>
      </c>
      <c r="Q33" s="18">
        <v>11838.485538325493</v>
      </c>
      <c r="R33" s="18">
        <v>33533.18677565888</v>
      </c>
      <c r="S33" s="18">
        <v>45371.672313984374</v>
      </c>
    </row>
    <row r="34" spans="1:19" ht="15" customHeight="1">
      <c r="A34" s="9">
        <v>322</v>
      </c>
      <c r="B34" s="10" t="s">
        <v>56</v>
      </c>
      <c r="C34" s="11">
        <v>10</v>
      </c>
      <c r="D34" s="12" t="s">
        <v>49</v>
      </c>
      <c r="E34" s="13" t="s">
        <v>50</v>
      </c>
      <c r="F34" s="14">
        <v>108701</v>
      </c>
      <c r="G34" s="32" t="s">
        <v>52</v>
      </c>
      <c r="H34" s="15" t="s">
        <v>53</v>
      </c>
      <c r="I34" s="16">
        <v>7965.9138537995805</v>
      </c>
      <c r="J34" s="16">
        <v>74142</v>
      </c>
      <c r="K34" s="33">
        <v>0.10744131334195976</v>
      </c>
      <c r="L34" s="18">
        <v>33855.133878648216</v>
      </c>
      <c r="M34" s="18">
        <v>20313.080327188927</v>
      </c>
      <c r="N34" s="18">
        <v>18265.023268133158</v>
      </c>
      <c r="O34" s="18"/>
      <c r="P34" s="18">
        <v>0</v>
      </c>
      <c r="Q34" s="18">
        <v>14450.856644493588</v>
      </c>
      <c r="R34" s="18">
        <v>72433.23747397031</v>
      </c>
      <c r="S34" s="18">
        <v>86884.0941184639</v>
      </c>
    </row>
    <row r="35" spans="1:19" ht="15" customHeight="1">
      <c r="A35" s="9">
        <v>406</v>
      </c>
      <c r="B35" s="10" t="s">
        <v>57</v>
      </c>
      <c r="C35" s="11">
        <v>10</v>
      </c>
      <c r="D35" s="12" t="s">
        <v>49</v>
      </c>
      <c r="E35" s="13" t="s">
        <v>50</v>
      </c>
      <c r="F35" s="14">
        <v>108701</v>
      </c>
      <c r="G35" s="11">
        <v>1</v>
      </c>
      <c r="H35" s="15" t="s">
        <v>22</v>
      </c>
      <c r="I35" s="16">
        <v>5450.636027903162</v>
      </c>
      <c r="J35" s="16">
        <v>5600</v>
      </c>
      <c r="K35" s="17">
        <v>0.9733278621255647</v>
      </c>
      <c r="L35" s="18">
        <v>33253.64907673371</v>
      </c>
      <c r="M35" s="18">
        <v>0</v>
      </c>
      <c r="N35" s="18">
        <v>0</v>
      </c>
      <c r="O35" s="18"/>
      <c r="P35" s="18">
        <v>71045.01181409681</v>
      </c>
      <c r="Q35" s="18">
        <v>29978.49815346739</v>
      </c>
      <c r="R35" s="18">
        <v>104298.66089083052</v>
      </c>
      <c r="S35" s="18">
        <v>134277.1590442979</v>
      </c>
    </row>
    <row r="36" spans="1:19" ht="15" customHeight="1">
      <c r="A36" s="9">
        <v>444</v>
      </c>
      <c r="B36" s="10" t="s">
        <v>58</v>
      </c>
      <c r="C36" s="11">
        <v>10</v>
      </c>
      <c r="D36" s="12" t="s">
        <v>49</v>
      </c>
      <c r="E36" s="13" t="s">
        <v>50</v>
      </c>
      <c r="F36" s="14">
        <v>108701</v>
      </c>
      <c r="G36" s="11">
        <v>1</v>
      </c>
      <c r="H36" s="15" t="s">
        <v>53</v>
      </c>
      <c r="I36" s="16">
        <v>13400</v>
      </c>
      <c r="J36" s="16">
        <v>13400</v>
      </c>
      <c r="K36" s="17">
        <v>1</v>
      </c>
      <c r="L36" s="18">
        <v>0</v>
      </c>
      <c r="M36" s="18">
        <v>0</v>
      </c>
      <c r="N36" s="18">
        <v>0</v>
      </c>
      <c r="O36" s="18"/>
      <c r="P36" s="18">
        <v>89316.1183159767</v>
      </c>
      <c r="Q36" s="18">
        <v>0</v>
      </c>
      <c r="R36" s="18">
        <v>89316.1183159767</v>
      </c>
      <c r="S36" s="18">
        <v>89316.1183159767</v>
      </c>
    </row>
    <row r="37" spans="1:19" ht="15" customHeight="1">
      <c r="A37" s="9">
        <v>704</v>
      </c>
      <c r="B37" s="10" t="s">
        <v>59</v>
      </c>
      <c r="C37" s="11">
        <v>10</v>
      </c>
      <c r="D37" s="12" t="s">
        <v>49</v>
      </c>
      <c r="E37" s="13" t="s">
        <v>50</v>
      </c>
      <c r="F37" s="14">
        <v>108701</v>
      </c>
      <c r="G37" s="11">
        <v>5</v>
      </c>
      <c r="H37" s="15" t="s">
        <v>44</v>
      </c>
      <c r="I37" s="16">
        <v>1</v>
      </c>
      <c r="J37" s="16">
        <v>1</v>
      </c>
      <c r="K37" s="17">
        <v>1</v>
      </c>
      <c r="L37" s="18">
        <v>0</v>
      </c>
      <c r="M37" s="18">
        <v>0</v>
      </c>
      <c r="N37" s="18">
        <v>0</v>
      </c>
      <c r="O37" s="18">
        <v>0</v>
      </c>
      <c r="P37" s="18">
        <v>79103.06753942657</v>
      </c>
      <c r="Q37" s="18">
        <v>0</v>
      </c>
      <c r="R37" s="18">
        <v>79103.06753942657</v>
      </c>
      <c r="S37" s="18">
        <v>79103.06753942657</v>
      </c>
    </row>
    <row r="38" spans="1:19" s="31" customFormat="1" ht="15" customHeight="1">
      <c r="A38" s="21" t="s">
        <v>46</v>
      </c>
      <c r="B38" s="22" t="s">
        <v>47</v>
      </c>
      <c r="C38" s="23">
        <v>10</v>
      </c>
      <c r="D38" s="24" t="s">
        <v>49</v>
      </c>
      <c r="E38" s="25"/>
      <c r="F38" s="26"/>
      <c r="G38" s="23"/>
      <c r="H38" s="27"/>
      <c r="I38" s="28"/>
      <c r="J38" s="28"/>
      <c r="K38" s="29"/>
      <c r="L38" s="30">
        <f aca="true" t="shared" si="1" ref="L38:S38">SUM(L21:L37)</f>
        <v>1413190.1092004427</v>
      </c>
      <c r="M38" s="30">
        <f t="shared" si="1"/>
        <v>618942.2291427919</v>
      </c>
      <c r="N38" s="30">
        <f t="shared" si="1"/>
        <v>18265.023268133158</v>
      </c>
      <c r="O38" s="30">
        <f t="shared" si="1"/>
        <v>0</v>
      </c>
      <c r="P38" s="30">
        <f t="shared" si="1"/>
        <v>299904.9217868163</v>
      </c>
      <c r="Q38" s="30">
        <f t="shared" si="1"/>
        <v>760936.5448150749</v>
      </c>
      <c r="R38" s="30">
        <f t="shared" si="1"/>
        <v>2350302.283398184</v>
      </c>
      <c r="S38" s="30">
        <f t="shared" si="1"/>
        <v>3111238.8282132586</v>
      </c>
    </row>
    <row r="39" spans="1:19" s="31" customFormat="1" ht="15" customHeight="1">
      <c r="A39" s="34" t="s">
        <v>60</v>
      </c>
      <c r="B39" s="35" t="s">
        <v>47</v>
      </c>
      <c r="C39" s="36">
        <v>10</v>
      </c>
      <c r="D39" s="37" t="s">
        <v>61</v>
      </c>
      <c r="E39" s="38"/>
      <c r="F39" s="39"/>
      <c r="G39" s="36"/>
      <c r="H39" s="40"/>
      <c r="I39" s="41"/>
      <c r="J39" s="41"/>
      <c r="K39" s="42"/>
      <c r="L39" s="43">
        <f aca="true" t="shared" si="2" ref="L39:S39">L38+L20</f>
        <v>1648808.8383536346</v>
      </c>
      <c r="M39" s="43">
        <f t="shared" si="2"/>
        <v>716465.9249894761</v>
      </c>
      <c r="N39" s="43">
        <f t="shared" si="2"/>
        <v>550548.761702967</v>
      </c>
      <c r="O39" s="43">
        <f t="shared" si="2"/>
        <v>44.67381376149499</v>
      </c>
      <c r="P39" s="43">
        <f t="shared" si="2"/>
        <v>390858.3328128854</v>
      </c>
      <c r="Q39" s="43">
        <f t="shared" si="2"/>
        <v>830534.9017171359</v>
      </c>
      <c r="R39" s="43">
        <f t="shared" si="2"/>
        <v>3306726.5316727245</v>
      </c>
      <c r="S39" s="43">
        <f t="shared" si="2"/>
        <v>4137261.43338986</v>
      </c>
    </row>
    <row r="40" spans="1:19" ht="15" customHeight="1">
      <c r="A40" s="9">
        <v>101</v>
      </c>
      <c r="B40" s="10" t="s">
        <v>48</v>
      </c>
      <c r="C40" s="11">
        <v>15</v>
      </c>
      <c r="D40" s="12" t="s">
        <v>62</v>
      </c>
      <c r="E40" s="13" t="s">
        <v>63</v>
      </c>
      <c r="F40" s="14">
        <v>150000</v>
      </c>
      <c r="G40" s="11">
        <v>6</v>
      </c>
      <c r="H40" s="15" t="s">
        <v>22</v>
      </c>
      <c r="I40" s="16">
        <v>17571.029457665572</v>
      </c>
      <c r="J40" s="16">
        <v>258456</v>
      </c>
      <c r="K40" s="17">
        <v>0.067984606500393</v>
      </c>
      <c r="L40" s="18">
        <v>107198.65434253545</v>
      </c>
      <c r="M40" s="18">
        <v>44806.12511704721</v>
      </c>
      <c r="N40" s="18">
        <v>0</v>
      </c>
      <c r="O40" s="18"/>
      <c r="P40" s="18">
        <v>0</v>
      </c>
      <c r="Q40" s="18">
        <v>54061.359089112506</v>
      </c>
      <c r="R40" s="18">
        <v>152004.77945958264</v>
      </c>
      <c r="S40" s="18">
        <v>206066.13854869513</v>
      </c>
    </row>
    <row r="41" spans="1:19" ht="15" customHeight="1">
      <c r="A41" s="9">
        <v>101</v>
      </c>
      <c r="B41" s="10" t="s">
        <v>48</v>
      </c>
      <c r="C41" s="11">
        <v>15</v>
      </c>
      <c r="D41" s="12" t="s">
        <v>62</v>
      </c>
      <c r="E41" s="13" t="s">
        <v>63</v>
      </c>
      <c r="F41" s="14">
        <v>150000</v>
      </c>
      <c r="G41" s="11">
        <v>7</v>
      </c>
      <c r="H41" s="15" t="s">
        <v>22</v>
      </c>
      <c r="I41" s="16">
        <v>1736.0089182373042</v>
      </c>
      <c r="J41" s="16">
        <v>258456</v>
      </c>
      <c r="K41" s="17">
        <v>0.006716845104146564</v>
      </c>
      <c r="L41" s="18">
        <v>10591.173409051014</v>
      </c>
      <c r="M41" s="18">
        <v>4426.822741505125</v>
      </c>
      <c r="N41" s="18">
        <v>0</v>
      </c>
      <c r="O41" s="18"/>
      <c r="P41" s="18">
        <v>0</v>
      </c>
      <c r="Q41" s="18">
        <v>5341.235226817347</v>
      </c>
      <c r="R41" s="18">
        <v>15017.99615055614</v>
      </c>
      <c r="S41" s="18">
        <v>20359.231377373486</v>
      </c>
    </row>
    <row r="42" spans="1:19" ht="15" customHeight="1">
      <c r="A42" s="9">
        <v>101</v>
      </c>
      <c r="B42" s="10" t="s">
        <v>48</v>
      </c>
      <c r="C42" s="11">
        <v>15</v>
      </c>
      <c r="D42" s="12" t="s">
        <v>62</v>
      </c>
      <c r="E42" s="13" t="s">
        <v>63</v>
      </c>
      <c r="F42" s="14">
        <v>150000</v>
      </c>
      <c r="G42" s="11">
        <v>8</v>
      </c>
      <c r="H42" s="15" t="s">
        <v>22</v>
      </c>
      <c r="I42" s="16">
        <v>19613.144251372436</v>
      </c>
      <c r="J42" s="16">
        <v>258456</v>
      </c>
      <c r="K42" s="17">
        <v>0.07588581519242128</v>
      </c>
      <c r="L42" s="18">
        <v>119657.34143459181</v>
      </c>
      <c r="M42" s="18">
        <v>50013.51784099971</v>
      </c>
      <c r="N42" s="18">
        <v>0</v>
      </c>
      <c r="O42" s="18"/>
      <c r="P42" s="18">
        <v>0</v>
      </c>
      <c r="Q42" s="18">
        <v>60344.400241013405</v>
      </c>
      <c r="R42" s="18">
        <v>169670.85927559153</v>
      </c>
      <c r="S42" s="18">
        <v>230015.25951660494</v>
      </c>
    </row>
    <row r="43" spans="1:19" ht="15" customHeight="1">
      <c r="A43" s="9">
        <v>106</v>
      </c>
      <c r="B43" s="10" t="s">
        <v>19</v>
      </c>
      <c r="C43" s="11">
        <v>15</v>
      </c>
      <c r="D43" s="12" t="s">
        <v>62</v>
      </c>
      <c r="E43" s="13" t="s">
        <v>64</v>
      </c>
      <c r="F43" s="20" t="s">
        <v>65</v>
      </c>
      <c r="G43" s="11">
        <v>15</v>
      </c>
      <c r="H43" s="15" t="s">
        <v>22</v>
      </c>
      <c r="I43" s="16">
        <v>10253.41174716756</v>
      </c>
      <c r="J43" s="16">
        <v>37520</v>
      </c>
      <c r="K43" s="17">
        <v>0.273278564689967</v>
      </c>
      <c r="L43" s="18">
        <v>0</v>
      </c>
      <c r="M43" s="18">
        <v>0</v>
      </c>
      <c r="N43" s="18">
        <v>0</v>
      </c>
      <c r="O43" s="18"/>
      <c r="P43" s="18">
        <v>146807.2451550771</v>
      </c>
      <c r="Q43" s="18">
        <v>0</v>
      </c>
      <c r="R43" s="18">
        <v>146807.2451550771</v>
      </c>
      <c r="S43" s="18">
        <v>146807.2451550771</v>
      </c>
    </row>
    <row r="44" spans="1:19" ht="15" customHeight="1">
      <c r="A44" s="9">
        <v>119</v>
      </c>
      <c r="B44" s="10" t="s">
        <v>54</v>
      </c>
      <c r="C44" s="11">
        <v>15</v>
      </c>
      <c r="D44" s="12" t="s">
        <v>62</v>
      </c>
      <c r="E44" s="13" t="s">
        <v>63</v>
      </c>
      <c r="F44" s="14">
        <v>152200</v>
      </c>
      <c r="G44" s="11">
        <v>3</v>
      </c>
      <c r="H44" s="15" t="s">
        <v>22</v>
      </c>
      <c r="I44" s="16">
        <v>4041.4951408218412</v>
      </c>
      <c r="J44" s="16">
        <v>264942.9809087916</v>
      </c>
      <c r="K44" s="17">
        <v>0.01525420725228857</v>
      </c>
      <c r="L44" s="18">
        <v>24656.65666726145</v>
      </c>
      <c r="M44" s="18">
        <v>10305.812609095694</v>
      </c>
      <c r="N44" s="18">
        <v>0</v>
      </c>
      <c r="O44" s="18"/>
      <c r="P44" s="18">
        <v>0</v>
      </c>
      <c r="Q44" s="18">
        <v>10967.775014395482</v>
      </c>
      <c r="R44" s="18">
        <v>34962.469276357144</v>
      </c>
      <c r="S44" s="18">
        <v>45930.24429075263</v>
      </c>
    </row>
    <row r="45" spans="1:19" ht="15" customHeight="1">
      <c r="A45" s="9">
        <v>311</v>
      </c>
      <c r="B45" s="10" t="s">
        <v>55</v>
      </c>
      <c r="C45" s="11">
        <v>15</v>
      </c>
      <c r="D45" s="12" t="s">
        <v>62</v>
      </c>
      <c r="E45" s="13" t="s">
        <v>63</v>
      </c>
      <c r="F45" s="14">
        <v>153100</v>
      </c>
      <c r="G45" s="11">
        <v>2</v>
      </c>
      <c r="H45" s="15" t="s">
        <v>22</v>
      </c>
      <c r="I45" s="16">
        <v>7134.973252699135</v>
      </c>
      <c r="J45" s="16">
        <v>179841</v>
      </c>
      <c r="K45" s="17">
        <v>0.039673785469938085</v>
      </c>
      <c r="L45" s="18">
        <v>43529.57994306084</v>
      </c>
      <c r="M45" s="18">
        <v>18194.181794382792</v>
      </c>
      <c r="N45" s="18">
        <v>0</v>
      </c>
      <c r="O45" s="18"/>
      <c r="P45" s="18">
        <v>0</v>
      </c>
      <c r="Q45" s="18">
        <v>21790.826669363494</v>
      </c>
      <c r="R45" s="18">
        <v>61723.76173744363</v>
      </c>
      <c r="S45" s="18">
        <v>83514.58840680713</v>
      </c>
    </row>
    <row r="46" spans="1:19" ht="15" customHeight="1">
      <c r="A46" s="9">
        <v>406</v>
      </c>
      <c r="B46" s="10" t="s">
        <v>57</v>
      </c>
      <c r="C46" s="11">
        <v>15</v>
      </c>
      <c r="D46" s="12" t="s">
        <v>62</v>
      </c>
      <c r="E46" s="13" t="s">
        <v>63</v>
      </c>
      <c r="F46" s="14">
        <v>152200</v>
      </c>
      <c r="G46" s="11">
        <v>1</v>
      </c>
      <c r="H46" s="15" t="s">
        <v>22</v>
      </c>
      <c r="I46" s="16">
        <v>149.36397209684034</v>
      </c>
      <c r="J46" s="16">
        <v>5600</v>
      </c>
      <c r="K46" s="17">
        <v>0.026672137874435776</v>
      </c>
      <c r="L46" s="18">
        <v>911.2509232663109</v>
      </c>
      <c r="M46" s="18">
        <v>0</v>
      </c>
      <c r="N46" s="18">
        <v>0</v>
      </c>
      <c r="O46" s="18"/>
      <c r="P46" s="18">
        <v>1946.8489746695993</v>
      </c>
      <c r="Q46" s="18">
        <v>821.5018465326219</v>
      </c>
      <c r="R46" s="18">
        <v>2858.09989793591</v>
      </c>
      <c r="S46" s="18">
        <v>3679.601744468532</v>
      </c>
    </row>
    <row r="47" spans="1:19" ht="15" customHeight="1">
      <c r="A47" s="9">
        <v>439</v>
      </c>
      <c r="B47" s="10" t="s">
        <v>66</v>
      </c>
      <c r="C47" s="11">
        <v>15</v>
      </c>
      <c r="D47" s="12" t="s">
        <v>62</v>
      </c>
      <c r="E47" s="13" t="s">
        <v>63</v>
      </c>
      <c r="F47" s="14">
        <v>153300</v>
      </c>
      <c r="G47" s="11">
        <v>1</v>
      </c>
      <c r="H47" s="15" t="s">
        <v>22</v>
      </c>
      <c r="I47" s="16">
        <v>2863.7960534182353</v>
      </c>
      <c r="J47" s="16">
        <v>22871</v>
      </c>
      <c r="K47" s="17">
        <v>0.1252151656428768</v>
      </c>
      <c r="L47" s="18">
        <v>57275.9210683647</v>
      </c>
      <c r="M47" s="18">
        <v>0</v>
      </c>
      <c r="N47" s="18">
        <v>0</v>
      </c>
      <c r="O47" s="18"/>
      <c r="P47" s="18">
        <v>0</v>
      </c>
      <c r="Q47" s="18">
        <v>0</v>
      </c>
      <c r="R47" s="18">
        <v>57275.9210683647</v>
      </c>
      <c r="S47" s="18">
        <v>57275.9210683647</v>
      </c>
    </row>
    <row r="48" spans="1:19" ht="15" customHeight="1">
      <c r="A48" s="9">
        <v>489</v>
      </c>
      <c r="B48" s="10" t="s">
        <v>67</v>
      </c>
      <c r="C48" s="11">
        <v>15</v>
      </c>
      <c r="D48" s="12" t="s">
        <v>62</v>
      </c>
      <c r="E48" s="13" t="s">
        <v>63</v>
      </c>
      <c r="F48" s="20" t="s">
        <v>65</v>
      </c>
      <c r="G48" s="11">
        <v>2</v>
      </c>
      <c r="H48" s="15" t="s">
        <v>22</v>
      </c>
      <c r="I48" s="16">
        <v>2300</v>
      </c>
      <c r="J48" s="16">
        <v>2300</v>
      </c>
      <c r="K48" s="17">
        <v>1</v>
      </c>
      <c r="L48" s="18">
        <v>0</v>
      </c>
      <c r="M48" s="18">
        <v>0</v>
      </c>
      <c r="N48" s="18">
        <v>0</v>
      </c>
      <c r="O48" s="18"/>
      <c r="P48" s="18">
        <v>32148.340681100475</v>
      </c>
      <c r="Q48" s="18">
        <v>0</v>
      </c>
      <c r="R48" s="18">
        <v>32148.340681100475</v>
      </c>
      <c r="S48" s="18">
        <v>32148.340681100475</v>
      </c>
    </row>
    <row r="49" spans="1:19" ht="15" customHeight="1">
      <c r="A49" s="9">
        <v>525</v>
      </c>
      <c r="B49" s="10" t="s">
        <v>68</v>
      </c>
      <c r="C49" s="11">
        <v>15</v>
      </c>
      <c r="D49" s="12" t="s">
        <v>62</v>
      </c>
      <c r="E49" s="13" t="s">
        <v>69</v>
      </c>
      <c r="F49" s="14">
        <v>157500</v>
      </c>
      <c r="G49" s="11">
        <v>1</v>
      </c>
      <c r="H49" s="15" t="s">
        <v>70</v>
      </c>
      <c r="I49" s="16">
        <v>608</v>
      </c>
      <c r="J49" s="16">
        <v>608</v>
      </c>
      <c r="K49" s="17">
        <v>1</v>
      </c>
      <c r="L49" s="18">
        <v>0</v>
      </c>
      <c r="M49" s="18">
        <v>0</v>
      </c>
      <c r="N49" s="18">
        <v>0</v>
      </c>
      <c r="O49" s="18"/>
      <c r="P49" s="18">
        <v>673.3839713517783</v>
      </c>
      <c r="Q49" s="18">
        <v>0</v>
      </c>
      <c r="R49" s="18">
        <v>673.3839713517783</v>
      </c>
      <c r="S49" s="18">
        <v>673.3839713517783</v>
      </c>
    </row>
    <row r="50" spans="1:19" s="31" customFormat="1" ht="15" customHeight="1">
      <c r="A50" s="34" t="s">
        <v>60</v>
      </c>
      <c r="B50" s="35" t="s">
        <v>47</v>
      </c>
      <c r="C50" s="36">
        <v>15</v>
      </c>
      <c r="D50" s="37" t="s">
        <v>62</v>
      </c>
      <c r="E50" s="38"/>
      <c r="F50" s="39"/>
      <c r="G50" s="36"/>
      <c r="H50" s="40"/>
      <c r="I50" s="41"/>
      <c r="J50" s="41"/>
      <c r="K50" s="42"/>
      <c r="L50" s="43">
        <f aca="true" t="shared" si="3" ref="L50:S50">SUM(L40:L49)</f>
        <v>363820.57778813154</v>
      </c>
      <c r="M50" s="43">
        <f t="shared" si="3"/>
        <v>127746.46010303052</v>
      </c>
      <c r="N50" s="43">
        <f t="shared" si="3"/>
        <v>0</v>
      </c>
      <c r="O50" s="43">
        <f t="shared" si="3"/>
        <v>0</v>
      </c>
      <c r="P50" s="43">
        <f t="shared" si="3"/>
        <v>181575.81878219894</v>
      </c>
      <c r="Q50" s="43">
        <f t="shared" si="3"/>
        <v>153327.09808723486</v>
      </c>
      <c r="R50" s="43">
        <f t="shared" si="3"/>
        <v>673142.8566733612</v>
      </c>
      <c r="S50" s="43">
        <f t="shared" si="3"/>
        <v>826469.9547605959</v>
      </c>
    </row>
    <row r="51" spans="1:19" ht="15" customHeight="1">
      <c r="A51" s="9">
        <v>167</v>
      </c>
      <c r="B51" s="10" t="s">
        <v>23</v>
      </c>
      <c r="C51" s="11">
        <v>25</v>
      </c>
      <c r="D51" s="12" t="s">
        <v>71</v>
      </c>
      <c r="E51" s="13" t="s">
        <v>72</v>
      </c>
      <c r="F51" s="14">
        <v>303001</v>
      </c>
      <c r="G51" s="11">
        <v>1</v>
      </c>
      <c r="H51" s="15" t="s">
        <v>22</v>
      </c>
      <c r="I51" s="16">
        <v>259.0219335389982</v>
      </c>
      <c r="J51" s="16">
        <v>94679</v>
      </c>
      <c r="K51" s="17">
        <v>0.0027357907618267853</v>
      </c>
      <c r="L51" s="18">
        <v>0</v>
      </c>
      <c r="M51" s="18">
        <v>0</v>
      </c>
      <c r="N51" s="18">
        <v>0</v>
      </c>
      <c r="O51" s="18"/>
      <c r="P51" s="18">
        <v>5187.022748944151</v>
      </c>
      <c r="Q51" s="18">
        <v>0</v>
      </c>
      <c r="R51" s="18">
        <v>5187.022748944151</v>
      </c>
      <c r="S51" s="18">
        <v>5187.022748944151</v>
      </c>
    </row>
    <row r="52" spans="1:19" ht="15" customHeight="1">
      <c r="A52" s="9">
        <v>167</v>
      </c>
      <c r="B52" s="10" t="s">
        <v>23</v>
      </c>
      <c r="C52" s="11">
        <v>25</v>
      </c>
      <c r="D52" s="12" t="s">
        <v>71</v>
      </c>
      <c r="E52" s="13" t="s">
        <v>73</v>
      </c>
      <c r="F52" s="20" t="s">
        <v>74</v>
      </c>
      <c r="G52" s="11">
        <v>1</v>
      </c>
      <c r="H52" s="15" t="s">
        <v>22</v>
      </c>
      <c r="I52" s="16">
        <v>5973.559549922105</v>
      </c>
      <c r="J52" s="16">
        <v>94679</v>
      </c>
      <c r="K52" s="17">
        <v>0.06309276132956733</v>
      </c>
      <c r="L52" s="18">
        <v>0</v>
      </c>
      <c r="M52" s="18">
        <v>0</v>
      </c>
      <c r="N52" s="18">
        <v>0</v>
      </c>
      <c r="O52" s="18"/>
      <c r="P52" s="18">
        <v>119623.03290023685</v>
      </c>
      <c r="Q52" s="18">
        <v>0</v>
      </c>
      <c r="R52" s="18">
        <v>119623.03290023685</v>
      </c>
      <c r="S52" s="18">
        <v>119623.03290023685</v>
      </c>
    </row>
    <row r="53" spans="1:19" ht="15" customHeight="1">
      <c r="A53" s="9">
        <v>167</v>
      </c>
      <c r="B53" s="10" t="s">
        <v>23</v>
      </c>
      <c r="C53" s="11">
        <v>25</v>
      </c>
      <c r="D53" s="12" t="s">
        <v>71</v>
      </c>
      <c r="E53" s="13" t="s">
        <v>73</v>
      </c>
      <c r="F53" s="20" t="s">
        <v>74</v>
      </c>
      <c r="G53" s="11">
        <v>5</v>
      </c>
      <c r="H53" s="15" t="s">
        <v>22</v>
      </c>
      <c r="I53" s="16">
        <v>9758.13401536357</v>
      </c>
      <c r="J53" s="16">
        <v>94679</v>
      </c>
      <c r="K53" s="17">
        <v>0.1030654529025821</v>
      </c>
      <c r="L53" s="18">
        <v>0</v>
      </c>
      <c r="M53" s="18">
        <v>0</v>
      </c>
      <c r="N53" s="18">
        <v>0</v>
      </c>
      <c r="O53" s="18"/>
      <c r="P53" s="18">
        <v>195410.72230207836</v>
      </c>
      <c r="Q53" s="18">
        <v>0</v>
      </c>
      <c r="R53" s="18">
        <v>195410.72230207836</v>
      </c>
      <c r="S53" s="18">
        <v>195410.72230207836</v>
      </c>
    </row>
    <row r="54" spans="1:19" ht="15" customHeight="1">
      <c r="A54" s="9">
        <v>167</v>
      </c>
      <c r="B54" s="10" t="s">
        <v>23</v>
      </c>
      <c r="C54" s="11">
        <v>25</v>
      </c>
      <c r="D54" s="12" t="s">
        <v>75</v>
      </c>
      <c r="E54" s="13" t="s">
        <v>26</v>
      </c>
      <c r="F54" s="14">
        <v>210000</v>
      </c>
      <c r="G54" s="11">
        <v>2</v>
      </c>
      <c r="H54" s="15" t="s">
        <v>22</v>
      </c>
      <c r="I54" s="16">
        <v>1266.8335973290061</v>
      </c>
      <c r="J54" s="16">
        <v>94679</v>
      </c>
      <c r="K54" s="17">
        <v>0.0133803018338703</v>
      </c>
      <c r="L54" s="18">
        <v>0</v>
      </c>
      <c r="M54" s="18">
        <v>0</v>
      </c>
      <c r="N54" s="18">
        <v>0</v>
      </c>
      <c r="O54" s="18"/>
      <c r="P54" s="18">
        <v>25368.87358800821</v>
      </c>
      <c r="Q54" s="18">
        <v>0</v>
      </c>
      <c r="R54" s="18">
        <v>25368.87358800821</v>
      </c>
      <c r="S54" s="18">
        <v>25368.87358800821</v>
      </c>
    </row>
    <row r="55" spans="1:19" ht="15" customHeight="1">
      <c r="A55" s="9">
        <v>167</v>
      </c>
      <c r="B55" s="10" t="s">
        <v>23</v>
      </c>
      <c r="C55" s="11">
        <v>25</v>
      </c>
      <c r="D55" s="12" t="s">
        <v>75</v>
      </c>
      <c r="E55" s="13" t="s">
        <v>24</v>
      </c>
      <c r="F55" s="14">
        <v>210000</v>
      </c>
      <c r="G55" s="11">
        <v>2</v>
      </c>
      <c r="H55" s="15" t="s">
        <v>22</v>
      </c>
      <c r="I55" s="16">
        <v>9889.29610114764</v>
      </c>
      <c r="J55" s="16">
        <v>94679</v>
      </c>
      <c r="K55" s="17">
        <v>0.1044507874095379</v>
      </c>
      <c r="L55" s="18">
        <v>0</v>
      </c>
      <c r="M55" s="18">
        <v>0</v>
      </c>
      <c r="N55" s="18">
        <v>0</v>
      </c>
      <c r="O55" s="18"/>
      <c r="P55" s="18">
        <v>198037.29802663374</v>
      </c>
      <c r="Q55" s="18">
        <v>0</v>
      </c>
      <c r="R55" s="18">
        <v>198037.29802663374</v>
      </c>
      <c r="S55" s="18">
        <v>198037.29802663374</v>
      </c>
    </row>
    <row r="56" spans="1:19" ht="15" customHeight="1">
      <c r="A56" s="9">
        <v>167</v>
      </c>
      <c r="B56" s="10" t="s">
        <v>23</v>
      </c>
      <c r="C56" s="11">
        <v>25</v>
      </c>
      <c r="D56" s="12" t="s">
        <v>75</v>
      </c>
      <c r="E56" s="13" t="s">
        <v>76</v>
      </c>
      <c r="F56" s="14">
        <v>260000</v>
      </c>
      <c r="G56" s="11">
        <v>5</v>
      </c>
      <c r="H56" s="15" t="s">
        <v>22</v>
      </c>
      <c r="I56" s="16">
        <v>258.3364985495048</v>
      </c>
      <c r="J56" s="16">
        <v>94679</v>
      </c>
      <c r="K56" s="17">
        <v>0.00272855119455745</v>
      </c>
      <c r="L56" s="18">
        <v>0</v>
      </c>
      <c r="M56" s="18">
        <v>0</v>
      </c>
      <c r="N56" s="18">
        <v>0</v>
      </c>
      <c r="O56" s="18"/>
      <c r="P56" s="18">
        <v>5173.29662608325</v>
      </c>
      <c r="Q56" s="18">
        <v>0</v>
      </c>
      <c r="R56" s="18">
        <v>5173.29662608325</v>
      </c>
      <c r="S56" s="18">
        <v>5173.29662608325</v>
      </c>
    </row>
    <row r="57" spans="1:19" ht="15" customHeight="1">
      <c r="A57" s="9">
        <v>167</v>
      </c>
      <c r="B57" s="10" t="s">
        <v>23</v>
      </c>
      <c r="C57" s="11">
        <v>25</v>
      </c>
      <c r="D57" s="12" t="s">
        <v>75</v>
      </c>
      <c r="E57" s="13" t="s">
        <v>76</v>
      </c>
      <c r="F57" s="14">
        <v>260000</v>
      </c>
      <c r="G57" s="11">
        <v>6</v>
      </c>
      <c r="H57" s="15" t="s">
        <v>22</v>
      </c>
      <c r="I57" s="16">
        <v>4602.243759773916</v>
      </c>
      <c r="J57" s="16">
        <v>94679</v>
      </c>
      <c r="K57" s="17">
        <v>0.048608918131517194</v>
      </c>
      <c r="L57" s="18">
        <v>0</v>
      </c>
      <c r="M57" s="18">
        <v>0</v>
      </c>
      <c r="N57" s="18">
        <v>0</v>
      </c>
      <c r="O57" s="18"/>
      <c r="P57" s="18">
        <v>92161.85962313271</v>
      </c>
      <c r="Q57" s="18">
        <v>0</v>
      </c>
      <c r="R57" s="18">
        <v>92161.85962313271</v>
      </c>
      <c r="S57" s="18">
        <v>92161.85962313271</v>
      </c>
    </row>
    <row r="58" spans="1:19" ht="15" customHeight="1">
      <c r="A58" s="9">
        <v>167</v>
      </c>
      <c r="B58" s="10" t="s">
        <v>23</v>
      </c>
      <c r="C58" s="11">
        <v>25</v>
      </c>
      <c r="D58" s="12" t="s">
        <v>75</v>
      </c>
      <c r="E58" s="13" t="s">
        <v>77</v>
      </c>
      <c r="F58" s="14">
        <v>260000</v>
      </c>
      <c r="G58" s="11">
        <v>6</v>
      </c>
      <c r="H58" s="15" t="s">
        <v>22</v>
      </c>
      <c r="I58" s="16">
        <v>1435.0028770786605</v>
      </c>
      <c r="J58" s="16">
        <v>94679</v>
      </c>
      <c r="K58" s="17">
        <v>0.015156506480620417</v>
      </c>
      <c r="L58" s="18">
        <v>0</v>
      </c>
      <c r="M58" s="18">
        <v>0</v>
      </c>
      <c r="N58" s="18">
        <v>0</v>
      </c>
      <c r="O58" s="18"/>
      <c r="P58" s="18">
        <v>28736.53387768664</v>
      </c>
      <c r="Q58" s="18">
        <v>0</v>
      </c>
      <c r="R58" s="18">
        <v>28736.53387768664</v>
      </c>
      <c r="S58" s="18">
        <v>28736.53387768664</v>
      </c>
    </row>
    <row r="59" spans="1:19" ht="15" customHeight="1">
      <c r="A59" s="9">
        <v>167</v>
      </c>
      <c r="B59" s="10" t="s">
        <v>23</v>
      </c>
      <c r="C59" s="11">
        <v>25</v>
      </c>
      <c r="D59" s="12" t="s">
        <v>75</v>
      </c>
      <c r="E59" s="13" t="s">
        <v>78</v>
      </c>
      <c r="F59" s="14">
        <v>261000</v>
      </c>
      <c r="G59" s="11">
        <v>6</v>
      </c>
      <c r="H59" s="15" t="s">
        <v>22</v>
      </c>
      <c r="I59" s="16">
        <v>1810.7636971666875</v>
      </c>
      <c r="J59" s="16">
        <v>94679</v>
      </c>
      <c r="K59" s="17">
        <v>0.019125293857842684</v>
      </c>
      <c r="L59" s="18">
        <v>0</v>
      </c>
      <c r="M59" s="18">
        <v>0</v>
      </c>
      <c r="N59" s="18">
        <v>0</v>
      </c>
      <c r="O59" s="18"/>
      <c r="P59" s="18">
        <v>36261.301743204305</v>
      </c>
      <c r="Q59" s="18">
        <v>0</v>
      </c>
      <c r="R59" s="18">
        <v>36261.301743204305</v>
      </c>
      <c r="S59" s="18">
        <v>36261.301743204305</v>
      </c>
    </row>
    <row r="60" spans="1:19" ht="15" customHeight="1">
      <c r="A60" s="9">
        <v>167</v>
      </c>
      <c r="B60" s="10" t="s">
        <v>23</v>
      </c>
      <c r="C60" s="11">
        <v>25</v>
      </c>
      <c r="D60" s="12" t="s">
        <v>79</v>
      </c>
      <c r="E60" s="13" t="s">
        <v>80</v>
      </c>
      <c r="F60" s="14">
        <v>205000</v>
      </c>
      <c r="G60" s="11">
        <v>1</v>
      </c>
      <c r="H60" s="15" t="s">
        <v>22</v>
      </c>
      <c r="I60" s="16">
        <v>111.31521110766867</v>
      </c>
      <c r="J60" s="16">
        <v>94679</v>
      </c>
      <c r="K60" s="17">
        <v>0.001175711732355313</v>
      </c>
      <c r="L60" s="18">
        <v>0</v>
      </c>
      <c r="M60" s="18">
        <v>0</v>
      </c>
      <c r="N60" s="18">
        <v>0</v>
      </c>
      <c r="O60" s="18"/>
      <c r="P60" s="18">
        <v>2229.1337433479002</v>
      </c>
      <c r="Q60" s="18">
        <v>0</v>
      </c>
      <c r="R60" s="18">
        <v>2229.1337433479002</v>
      </c>
      <c r="S60" s="18">
        <v>2229.1337433479002</v>
      </c>
    </row>
    <row r="61" spans="1:19" ht="15" customHeight="1">
      <c r="A61" s="9">
        <v>167</v>
      </c>
      <c r="B61" s="10" t="s">
        <v>23</v>
      </c>
      <c r="C61" s="11">
        <v>25</v>
      </c>
      <c r="D61" s="12" t="s">
        <v>79</v>
      </c>
      <c r="E61" s="13" t="s">
        <v>80</v>
      </c>
      <c r="F61" s="14">
        <v>205000</v>
      </c>
      <c r="G61" s="11">
        <v>6</v>
      </c>
      <c r="H61" s="15" t="s">
        <v>22</v>
      </c>
      <c r="I61" s="16">
        <v>14858.22334062965</v>
      </c>
      <c r="J61" s="16">
        <v>94679</v>
      </c>
      <c r="K61" s="17">
        <v>0.1569326180106428</v>
      </c>
      <c r="L61" s="18">
        <v>0</v>
      </c>
      <c r="M61" s="18">
        <v>0</v>
      </c>
      <c r="N61" s="18">
        <v>0</v>
      </c>
      <c r="O61" s="18"/>
      <c r="P61" s="18">
        <v>297542.14797078306</v>
      </c>
      <c r="Q61" s="18">
        <v>0</v>
      </c>
      <c r="R61" s="18">
        <v>297542.14797078306</v>
      </c>
      <c r="S61" s="18">
        <v>297542.14797078306</v>
      </c>
    </row>
    <row r="62" spans="1:19" ht="15" customHeight="1">
      <c r="A62" s="9">
        <v>167</v>
      </c>
      <c r="B62" s="10" t="s">
        <v>23</v>
      </c>
      <c r="C62" s="11">
        <v>25</v>
      </c>
      <c r="D62" s="12" t="s">
        <v>81</v>
      </c>
      <c r="E62" s="13" t="s">
        <v>82</v>
      </c>
      <c r="F62" s="14">
        <v>203600</v>
      </c>
      <c r="G62" s="11">
        <v>6</v>
      </c>
      <c r="H62" s="15" t="s">
        <v>22</v>
      </c>
      <c r="I62" s="16">
        <v>940.1428586309167</v>
      </c>
      <c r="J62" s="16">
        <v>94679</v>
      </c>
      <c r="K62" s="17">
        <v>0.009929792864636475</v>
      </c>
      <c r="L62" s="18">
        <v>0</v>
      </c>
      <c r="M62" s="18">
        <v>0</v>
      </c>
      <c r="N62" s="18">
        <v>0</v>
      </c>
      <c r="O62" s="18"/>
      <c r="P62" s="18">
        <v>18826.754662619103</v>
      </c>
      <c r="Q62" s="18">
        <v>0</v>
      </c>
      <c r="R62" s="18">
        <v>18826.754662619103</v>
      </c>
      <c r="S62" s="18">
        <v>18826.754662619103</v>
      </c>
    </row>
    <row r="63" spans="1:19" ht="15" customHeight="1">
      <c r="A63" s="9">
        <v>167</v>
      </c>
      <c r="B63" s="10" t="s">
        <v>23</v>
      </c>
      <c r="C63" s="11">
        <v>25</v>
      </c>
      <c r="D63" s="12" t="s">
        <v>83</v>
      </c>
      <c r="E63" s="13" t="s">
        <v>84</v>
      </c>
      <c r="F63" s="14">
        <v>208101</v>
      </c>
      <c r="G63" s="11">
        <v>5</v>
      </c>
      <c r="H63" s="15" t="s">
        <v>22</v>
      </c>
      <c r="I63" s="16">
        <v>22427.16679116888</v>
      </c>
      <c r="J63" s="16">
        <v>94679</v>
      </c>
      <c r="K63" s="17">
        <v>0.2368758308724097</v>
      </c>
      <c r="L63" s="18">
        <v>0</v>
      </c>
      <c r="M63" s="18">
        <v>0</v>
      </c>
      <c r="N63" s="18">
        <v>0</v>
      </c>
      <c r="O63" s="18"/>
      <c r="P63" s="18">
        <v>449113.41194448754</v>
      </c>
      <c r="Q63" s="18">
        <v>0</v>
      </c>
      <c r="R63" s="18">
        <v>449113.41194448754</v>
      </c>
      <c r="S63" s="18">
        <v>449113.41194448754</v>
      </c>
    </row>
    <row r="64" spans="1:19" ht="15" customHeight="1">
      <c r="A64" s="9">
        <v>228</v>
      </c>
      <c r="B64" s="10" t="s">
        <v>85</v>
      </c>
      <c r="C64" s="11">
        <v>25</v>
      </c>
      <c r="D64" s="12" t="s">
        <v>79</v>
      </c>
      <c r="E64" s="13" t="s">
        <v>86</v>
      </c>
      <c r="F64" s="20" t="s">
        <v>87</v>
      </c>
      <c r="G64" s="11">
        <v>1</v>
      </c>
      <c r="H64" s="15" t="s">
        <v>22</v>
      </c>
      <c r="I64" s="16">
        <v>2826</v>
      </c>
      <c r="J64" s="16">
        <v>2826</v>
      </c>
      <c r="K64" s="17">
        <v>1</v>
      </c>
      <c r="L64" s="18">
        <v>0</v>
      </c>
      <c r="M64" s="18">
        <v>0</v>
      </c>
      <c r="N64" s="18">
        <v>0</v>
      </c>
      <c r="O64" s="18"/>
      <c r="P64" s="18">
        <v>51472.08641947389</v>
      </c>
      <c r="Q64" s="18">
        <v>0</v>
      </c>
      <c r="R64" s="18">
        <v>51472.08641947389</v>
      </c>
      <c r="S64" s="18">
        <v>51472.08641947389</v>
      </c>
    </row>
    <row r="65" spans="1:19" ht="15" customHeight="1">
      <c r="A65" s="9">
        <v>274</v>
      </c>
      <c r="B65" s="10" t="s">
        <v>88</v>
      </c>
      <c r="C65" s="11">
        <v>25</v>
      </c>
      <c r="D65" s="12" t="s">
        <v>89</v>
      </c>
      <c r="E65" s="13" t="s">
        <v>90</v>
      </c>
      <c r="F65" s="44" t="s">
        <v>91</v>
      </c>
      <c r="G65" s="11">
        <v>1</v>
      </c>
      <c r="H65" s="15" t="s">
        <v>53</v>
      </c>
      <c r="I65" s="16">
        <v>1133.3333333333335</v>
      </c>
      <c r="J65" s="16">
        <v>31210</v>
      </c>
      <c r="K65" s="17">
        <v>0.036313147495460864</v>
      </c>
      <c r="L65" s="18">
        <v>0</v>
      </c>
      <c r="M65" s="18">
        <v>0</v>
      </c>
      <c r="N65" s="18">
        <v>15162.155292107234</v>
      </c>
      <c r="O65" s="18"/>
      <c r="P65" s="18">
        <v>7279.057040591302</v>
      </c>
      <c r="Q65" s="18">
        <v>0</v>
      </c>
      <c r="R65" s="18">
        <v>22441.21233269854</v>
      </c>
      <c r="S65" s="18">
        <v>22441.21233269854</v>
      </c>
    </row>
    <row r="66" spans="1:19" ht="15" customHeight="1">
      <c r="A66" s="9">
        <v>322</v>
      </c>
      <c r="B66" s="10" t="s">
        <v>56</v>
      </c>
      <c r="C66" s="11">
        <v>25</v>
      </c>
      <c r="D66" s="12" t="s">
        <v>71</v>
      </c>
      <c r="E66" s="13" t="s">
        <v>92</v>
      </c>
      <c r="F66" s="20" t="s">
        <v>93</v>
      </c>
      <c r="G66" s="11">
        <v>1</v>
      </c>
      <c r="H66" s="15" t="s">
        <v>22</v>
      </c>
      <c r="I66" s="16">
        <v>3323.0298728674475</v>
      </c>
      <c r="J66" s="16">
        <v>74142</v>
      </c>
      <c r="K66" s="33">
        <v>0.04481980352387915</v>
      </c>
      <c r="L66" s="18">
        <v>20273.38987563019</v>
      </c>
      <c r="M66" s="18">
        <v>8473.726175811991</v>
      </c>
      <c r="N66" s="18">
        <v>7619.3665990594545</v>
      </c>
      <c r="O66" s="18"/>
      <c r="P66" s="18">
        <v>0</v>
      </c>
      <c r="Q66" s="18">
        <v>6028.263573961745</v>
      </c>
      <c r="R66" s="18">
        <v>36366.48265050164</v>
      </c>
      <c r="S66" s="18">
        <v>42394.746224463386</v>
      </c>
    </row>
    <row r="67" spans="1:19" ht="15" customHeight="1">
      <c r="A67" s="9">
        <v>322</v>
      </c>
      <c r="B67" s="10" t="s">
        <v>56</v>
      </c>
      <c r="C67" s="11">
        <v>25</v>
      </c>
      <c r="D67" s="12" t="s">
        <v>71</v>
      </c>
      <c r="E67" s="13" t="s">
        <v>73</v>
      </c>
      <c r="F67" s="20" t="s">
        <v>93</v>
      </c>
      <c r="G67" s="11">
        <v>1</v>
      </c>
      <c r="H67" s="15" t="s">
        <v>22</v>
      </c>
      <c r="I67" s="16">
        <v>11286.097632485542</v>
      </c>
      <c r="J67" s="16">
        <v>74142</v>
      </c>
      <c r="K67" s="33">
        <v>0.1522227297953325</v>
      </c>
      <c r="L67" s="18">
        <v>68855.07089359024</v>
      </c>
      <c r="M67" s="18">
        <v>28779.54896283813</v>
      </c>
      <c r="N67" s="18">
        <v>25877.864065206526</v>
      </c>
      <c r="O67" s="18"/>
      <c r="P67" s="18">
        <v>0</v>
      </c>
      <c r="Q67" s="18">
        <v>20473.95715747222</v>
      </c>
      <c r="R67" s="18">
        <v>123512.48392163489</v>
      </c>
      <c r="S67" s="18">
        <v>143986.4410791071</v>
      </c>
    </row>
    <row r="68" spans="1:19" ht="15" customHeight="1">
      <c r="A68" s="9">
        <v>322</v>
      </c>
      <c r="B68" s="10" t="s">
        <v>56</v>
      </c>
      <c r="C68" s="11">
        <v>25</v>
      </c>
      <c r="D68" s="12" t="s">
        <v>71</v>
      </c>
      <c r="E68" s="13" t="s">
        <v>94</v>
      </c>
      <c r="F68" s="20" t="s">
        <v>93</v>
      </c>
      <c r="G68" s="11">
        <v>1</v>
      </c>
      <c r="H68" s="15" t="s">
        <v>22</v>
      </c>
      <c r="I68" s="16">
        <v>1661.5149364337237</v>
      </c>
      <c r="J68" s="16">
        <v>74142</v>
      </c>
      <c r="K68" s="33">
        <v>0.022409901761939573</v>
      </c>
      <c r="L68" s="18">
        <v>10136.694937815095</v>
      </c>
      <c r="M68" s="18">
        <v>4236.863087905996</v>
      </c>
      <c r="N68" s="18">
        <v>3809.6832995297273</v>
      </c>
      <c r="O68" s="18"/>
      <c r="P68" s="18">
        <v>0</v>
      </c>
      <c r="Q68" s="18">
        <v>3014.1317869808727</v>
      </c>
      <c r="R68" s="18">
        <v>18183.24132525082</v>
      </c>
      <c r="S68" s="18">
        <v>21197.373112231693</v>
      </c>
    </row>
    <row r="69" spans="1:19" ht="15" customHeight="1">
      <c r="A69" s="9">
        <v>322</v>
      </c>
      <c r="B69" s="10" t="s">
        <v>56</v>
      </c>
      <c r="C69" s="11">
        <v>25</v>
      </c>
      <c r="D69" s="12" t="s">
        <v>71</v>
      </c>
      <c r="E69" s="13" t="s">
        <v>95</v>
      </c>
      <c r="F69" s="20" t="s">
        <v>93</v>
      </c>
      <c r="G69" s="11">
        <v>1</v>
      </c>
      <c r="H69" s="15" t="s">
        <v>22</v>
      </c>
      <c r="I69" s="16">
        <v>1278.870716183876</v>
      </c>
      <c r="J69" s="16">
        <v>74142</v>
      </c>
      <c r="K69" s="33">
        <v>0.017248937392893043</v>
      </c>
      <c r="L69" s="18">
        <v>7802.230380598306</v>
      </c>
      <c r="M69" s="18">
        <v>3261.1203262688837</v>
      </c>
      <c r="N69" s="18">
        <v>2932.3193567918174</v>
      </c>
      <c r="O69" s="18"/>
      <c r="P69" s="18">
        <v>0</v>
      </c>
      <c r="Q69" s="18">
        <v>2319.9820793441145</v>
      </c>
      <c r="R69" s="18">
        <v>13995.670063659007</v>
      </c>
      <c r="S69" s="18">
        <v>16315.65214300312</v>
      </c>
    </row>
    <row r="70" spans="1:19" ht="15" customHeight="1">
      <c r="A70" s="9">
        <v>322</v>
      </c>
      <c r="B70" s="10" t="s">
        <v>56</v>
      </c>
      <c r="C70" s="11">
        <v>25</v>
      </c>
      <c r="D70" s="12" t="s">
        <v>71</v>
      </c>
      <c r="E70" s="13" t="s">
        <v>73</v>
      </c>
      <c r="F70" s="20" t="s">
        <v>93</v>
      </c>
      <c r="G70" s="32" t="s">
        <v>52</v>
      </c>
      <c r="H70" s="15" t="s">
        <v>53</v>
      </c>
      <c r="I70" s="16">
        <v>1547</v>
      </c>
      <c r="J70" s="16">
        <v>74142</v>
      </c>
      <c r="K70" s="33">
        <v>0.020865366458957136</v>
      </c>
      <c r="L70" s="18">
        <v>6574.75</v>
      </c>
      <c r="M70" s="18">
        <v>3944.85</v>
      </c>
      <c r="N70" s="18">
        <v>3547.1122980227133</v>
      </c>
      <c r="O70" s="18"/>
      <c r="P70" s="18">
        <v>0</v>
      </c>
      <c r="Q70" s="18">
        <v>2806.391788729735</v>
      </c>
      <c r="R70" s="18">
        <v>14066.712298022714</v>
      </c>
      <c r="S70" s="18">
        <v>16873.10408675245</v>
      </c>
    </row>
    <row r="71" spans="1:19" ht="15" customHeight="1">
      <c r="A71" s="9">
        <v>338</v>
      </c>
      <c r="B71" s="10" t="s">
        <v>96</v>
      </c>
      <c r="C71" s="11">
        <v>25</v>
      </c>
      <c r="D71" s="12" t="s">
        <v>83</v>
      </c>
      <c r="E71" s="13" t="s">
        <v>97</v>
      </c>
      <c r="F71" s="20" t="s">
        <v>98</v>
      </c>
      <c r="G71" s="11">
        <v>1</v>
      </c>
      <c r="H71" s="15" t="s">
        <v>22</v>
      </c>
      <c r="I71" s="16">
        <v>2510.3437110834375</v>
      </c>
      <c r="J71" s="16">
        <v>3066</v>
      </c>
      <c r="K71" s="17">
        <v>0.818768333686705</v>
      </c>
      <c r="L71" s="18">
        <v>0</v>
      </c>
      <c r="M71" s="18">
        <v>0</v>
      </c>
      <c r="N71" s="18">
        <v>0</v>
      </c>
      <c r="O71" s="18"/>
      <c r="P71" s="18">
        <v>62865.74980478771</v>
      </c>
      <c r="Q71" s="18">
        <v>0</v>
      </c>
      <c r="R71" s="18">
        <v>62865.74980478771</v>
      </c>
      <c r="S71" s="18">
        <v>62865.74980478771</v>
      </c>
    </row>
    <row r="72" spans="1:19" ht="15" customHeight="1">
      <c r="A72" s="9">
        <v>338</v>
      </c>
      <c r="B72" s="10" t="s">
        <v>96</v>
      </c>
      <c r="C72" s="11">
        <v>25</v>
      </c>
      <c r="D72" s="12" t="s">
        <v>89</v>
      </c>
      <c r="E72" s="13" t="s">
        <v>99</v>
      </c>
      <c r="F72" s="20" t="s">
        <v>100</v>
      </c>
      <c r="G72" s="11">
        <v>1</v>
      </c>
      <c r="H72" s="15" t="s">
        <v>22</v>
      </c>
      <c r="I72" s="16">
        <v>555.760896637609</v>
      </c>
      <c r="J72" s="16">
        <v>3066</v>
      </c>
      <c r="K72" s="17">
        <v>0.18126578494377332</v>
      </c>
      <c r="L72" s="18">
        <v>0</v>
      </c>
      <c r="M72" s="18">
        <v>0</v>
      </c>
      <c r="N72" s="18">
        <v>0</v>
      </c>
      <c r="O72" s="18"/>
      <c r="P72" s="18">
        <v>13917.7457353939</v>
      </c>
      <c r="Q72" s="18">
        <v>0</v>
      </c>
      <c r="R72" s="18">
        <v>13917.7457353939</v>
      </c>
      <c r="S72" s="18">
        <v>13917.7457353939</v>
      </c>
    </row>
    <row r="73" spans="1:19" ht="15" customHeight="1">
      <c r="A73" s="9">
        <v>339</v>
      </c>
      <c r="B73" s="10" t="s">
        <v>101</v>
      </c>
      <c r="C73" s="11">
        <v>25</v>
      </c>
      <c r="D73" s="12" t="s">
        <v>71</v>
      </c>
      <c r="E73" s="13" t="s">
        <v>73</v>
      </c>
      <c r="F73" s="20" t="s">
        <v>102</v>
      </c>
      <c r="G73" s="11">
        <v>1</v>
      </c>
      <c r="H73" s="15" t="s">
        <v>22</v>
      </c>
      <c r="I73" s="16">
        <v>490</v>
      </c>
      <c r="J73" s="16">
        <v>490</v>
      </c>
      <c r="K73" s="17">
        <v>1</v>
      </c>
      <c r="L73" s="18">
        <v>0</v>
      </c>
      <c r="M73" s="18">
        <v>0</v>
      </c>
      <c r="N73" s="18">
        <v>0</v>
      </c>
      <c r="O73" s="18"/>
      <c r="P73" s="18">
        <v>542.6943190170582</v>
      </c>
      <c r="Q73" s="18">
        <v>400</v>
      </c>
      <c r="R73" s="18">
        <v>542.6943190170582</v>
      </c>
      <c r="S73" s="18">
        <v>942.6943190170582</v>
      </c>
    </row>
    <row r="74" spans="1:19" ht="15" customHeight="1">
      <c r="A74" s="9">
        <v>377</v>
      </c>
      <c r="B74" s="10" t="s">
        <v>103</v>
      </c>
      <c r="C74" s="12">
        <v>25</v>
      </c>
      <c r="D74" s="12" t="s">
        <v>71</v>
      </c>
      <c r="E74" s="10" t="s">
        <v>73</v>
      </c>
      <c r="F74" s="13" t="s">
        <v>104</v>
      </c>
      <c r="G74" s="45">
        <v>1</v>
      </c>
      <c r="H74" s="15" t="s">
        <v>22</v>
      </c>
      <c r="I74" s="16">
        <v>10411</v>
      </c>
      <c r="J74" s="16">
        <v>20822</v>
      </c>
      <c r="K74" s="17">
        <v>0.5</v>
      </c>
      <c r="L74" s="18">
        <v>0</v>
      </c>
      <c r="M74" s="18">
        <v>0</v>
      </c>
      <c r="N74" s="18">
        <v>0</v>
      </c>
      <c r="O74" s="18">
        <v>0</v>
      </c>
      <c r="P74" s="18">
        <v>145572.21296997264</v>
      </c>
      <c r="Q74" s="18">
        <v>0</v>
      </c>
      <c r="R74" s="18">
        <v>145572.21296997264</v>
      </c>
      <c r="S74" s="18">
        <v>145572.21296997264</v>
      </c>
    </row>
    <row r="75" spans="1:19" ht="15" customHeight="1">
      <c r="A75" s="9">
        <v>377</v>
      </c>
      <c r="B75" s="10" t="s">
        <v>103</v>
      </c>
      <c r="C75" s="12">
        <v>25</v>
      </c>
      <c r="D75" s="12" t="s">
        <v>71</v>
      </c>
      <c r="E75" s="10" t="s">
        <v>73</v>
      </c>
      <c r="F75" s="13" t="s">
        <v>104</v>
      </c>
      <c r="G75" s="45">
        <v>2</v>
      </c>
      <c r="H75" s="15" t="s">
        <v>22</v>
      </c>
      <c r="I75" s="16">
        <v>10411</v>
      </c>
      <c r="J75" s="16">
        <v>20822</v>
      </c>
      <c r="K75" s="17">
        <v>0.5</v>
      </c>
      <c r="L75" s="18">
        <v>0</v>
      </c>
      <c r="M75" s="18">
        <v>0</v>
      </c>
      <c r="N75" s="18">
        <v>0</v>
      </c>
      <c r="O75" s="18">
        <v>0</v>
      </c>
      <c r="P75" s="18">
        <v>145572.21296997264</v>
      </c>
      <c r="Q75" s="18">
        <v>0</v>
      </c>
      <c r="R75" s="18">
        <v>145572.21296997264</v>
      </c>
      <c r="S75" s="18">
        <v>145572.21296997264</v>
      </c>
    </row>
    <row r="76" spans="1:19" ht="15" customHeight="1">
      <c r="A76" s="9">
        <v>383</v>
      </c>
      <c r="B76" s="10" t="s">
        <v>105</v>
      </c>
      <c r="C76" s="11">
        <v>25</v>
      </c>
      <c r="D76" s="12" t="s">
        <v>89</v>
      </c>
      <c r="E76" s="13" t="s">
        <v>106</v>
      </c>
      <c r="F76" s="20" t="s">
        <v>107</v>
      </c>
      <c r="G76" s="32" t="s">
        <v>108</v>
      </c>
      <c r="H76" s="15" t="s">
        <v>22</v>
      </c>
      <c r="I76" s="16">
        <v>1064</v>
      </c>
      <c r="J76" s="16">
        <v>2035</v>
      </c>
      <c r="K76" s="17">
        <v>0.5228501228501229</v>
      </c>
      <c r="L76" s="18">
        <v>0</v>
      </c>
      <c r="M76" s="18">
        <v>0</v>
      </c>
      <c r="N76" s="18">
        <v>0</v>
      </c>
      <c r="O76" s="18"/>
      <c r="P76" s="18">
        <v>1178.421949865612</v>
      </c>
      <c r="Q76" s="18">
        <v>0</v>
      </c>
      <c r="R76" s="18">
        <v>1178.421949865612</v>
      </c>
      <c r="S76" s="18">
        <v>1178.421949865612</v>
      </c>
    </row>
    <row r="77" spans="1:19" ht="15" customHeight="1">
      <c r="A77" s="9">
        <v>409</v>
      </c>
      <c r="B77" s="10" t="s">
        <v>109</v>
      </c>
      <c r="C77" s="11">
        <v>25</v>
      </c>
      <c r="D77" s="12" t="s">
        <v>71</v>
      </c>
      <c r="E77" s="13" t="s">
        <v>95</v>
      </c>
      <c r="F77" s="20" t="s">
        <v>110</v>
      </c>
      <c r="G77" s="11">
        <v>1</v>
      </c>
      <c r="H77" s="15" t="s">
        <v>22</v>
      </c>
      <c r="I77" s="16">
        <v>1185.331539428142</v>
      </c>
      <c r="J77" s="16">
        <v>29160</v>
      </c>
      <c r="K77" s="17">
        <v>0.040649229747192796</v>
      </c>
      <c r="L77" s="18">
        <v>0</v>
      </c>
      <c r="M77" s="18">
        <v>0</v>
      </c>
      <c r="N77" s="18">
        <v>0</v>
      </c>
      <c r="O77" s="18"/>
      <c r="P77" s="18">
        <v>18095.855397278763</v>
      </c>
      <c r="Q77" s="18">
        <v>0</v>
      </c>
      <c r="R77" s="18">
        <v>18095.855397278763</v>
      </c>
      <c r="S77" s="18">
        <v>18095.855397278763</v>
      </c>
    </row>
    <row r="78" spans="1:19" ht="15" customHeight="1">
      <c r="A78" s="9">
        <v>409</v>
      </c>
      <c r="B78" s="10" t="s">
        <v>109</v>
      </c>
      <c r="C78" s="11">
        <v>25</v>
      </c>
      <c r="D78" s="12" t="s">
        <v>71</v>
      </c>
      <c r="E78" s="13" t="s">
        <v>111</v>
      </c>
      <c r="F78" s="20" t="s">
        <v>110</v>
      </c>
      <c r="G78" s="11">
        <v>1</v>
      </c>
      <c r="H78" s="15" t="s">
        <v>22</v>
      </c>
      <c r="I78" s="16">
        <v>5101.206726681158</v>
      </c>
      <c r="J78" s="16">
        <v>29160</v>
      </c>
      <c r="K78" s="17">
        <v>0.17493850228673383</v>
      </c>
      <c r="L78" s="18">
        <v>0</v>
      </c>
      <c r="M78" s="18">
        <v>0</v>
      </c>
      <c r="N78" s="18">
        <v>0</v>
      </c>
      <c r="O78" s="18"/>
      <c r="P78" s="18">
        <v>77877.53569957556</v>
      </c>
      <c r="Q78" s="18">
        <v>0</v>
      </c>
      <c r="R78" s="18">
        <v>77877.53569957556</v>
      </c>
      <c r="S78" s="18">
        <v>77877.53569957556</v>
      </c>
    </row>
    <row r="79" spans="1:19" ht="15" customHeight="1">
      <c r="A79" s="9">
        <v>409</v>
      </c>
      <c r="B79" s="10" t="s">
        <v>109</v>
      </c>
      <c r="C79" s="11">
        <v>25</v>
      </c>
      <c r="D79" s="12" t="s">
        <v>71</v>
      </c>
      <c r="E79" s="13" t="s">
        <v>112</v>
      </c>
      <c r="F79" s="20" t="s">
        <v>110</v>
      </c>
      <c r="G79" s="11">
        <v>1</v>
      </c>
      <c r="H79" s="15" t="s">
        <v>22</v>
      </c>
      <c r="I79" s="16">
        <v>3717.873982021226</v>
      </c>
      <c r="J79" s="16">
        <v>29160</v>
      </c>
      <c r="K79" s="17">
        <v>0.12749910775107084</v>
      </c>
      <c r="L79" s="18">
        <v>0</v>
      </c>
      <c r="M79" s="18">
        <v>0</v>
      </c>
      <c r="N79" s="18">
        <v>0</v>
      </c>
      <c r="O79" s="18"/>
      <c r="P79" s="18">
        <v>56758.896330742304</v>
      </c>
      <c r="Q79" s="18">
        <v>0</v>
      </c>
      <c r="R79" s="18">
        <v>56758.896330742304</v>
      </c>
      <c r="S79" s="18">
        <v>56758.896330742304</v>
      </c>
    </row>
    <row r="80" spans="1:19" ht="15" customHeight="1">
      <c r="A80" s="9">
        <v>409</v>
      </c>
      <c r="B80" s="10" t="s">
        <v>109</v>
      </c>
      <c r="C80" s="11">
        <v>25</v>
      </c>
      <c r="D80" s="12" t="s">
        <v>71</v>
      </c>
      <c r="E80" s="13" t="s">
        <v>73</v>
      </c>
      <c r="F80" s="20" t="s">
        <v>110</v>
      </c>
      <c r="G80" s="11">
        <v>2</v>
      </c>
      <c r="H80" s="15" t="s">
        <v>22</v>
      </c>
      <c r="I80" s="16">
        <v>10920.646933665754</v>
      </c>
      <c r="J80" s="16">
        <v>29160</v>
      </c>
      <c r="K80" s="17">
        <v>0.3745077823616514</v>
      </c>
      <c r="L80" s="18">
        <v>0</v>
      </c>
      <c r="M80" s="18">
        <v>0</v>
      </c>
      <c r="N80" s="18">
        <v>0</v>
      </c>
      <c r="O80" s="18"/>
      <c r="P80" s="18">
        <v>166719.97764582507</v>
      </c>
      <c r="Q80" s="18">
        <v>0</v>
      </c>
      <c r="R80" s="18">
        <v>166719.97764582507</v>
      </c>
      <c r="S80" s="18">
        <v>166719.97764582507</v>
      </c>
    </row>
    <row r="81" spans="1:19" ht="15" customHeight="1">
      <c r="A81" s="9">
        <v>409</v>
      </c>
      <c r="B81" s="10" t="s">
        <v>109</v>
      </c>
      <c r="C81" s="11">
        <v>25</v>
      </c>
      <c r="D81" s="12" t="s">
        <v>71</v>
      </c>
      <c r="E81" s="13" t="s">
        <v>73</v>
      </c>
      <c r="F81" s="20" t="s">
        <v>110</v>
      </c>
      <c r="G81" s="32" t="s">
        <v>108</v>
      </c>
      <c r="H81" s="15" t="s">
        <v>22</v>
      </c>
      <c r="I81" s="16">
        <v>6314.827117425886</v>
      </c>
      <c r="J81" s="16">
        <v>29160</v>
      </c>
      <c r="K81" s="17">
        <v>0.2165578572505448</v>
      </c>
      <c r="L81" s="18">
        <v>0</v>
      </c>
      <c r="M81" s="18">
        <v>0</v>
      </c>
      <c r="N81" s="18">
        <v>0</v>
      </c>
      <c r="O81" s="18"/>
      <c r="P81" s="18">
        <v>96405.26264144093</v>
      </c>
      <c r="Q81" s="18">
        <v>0</v>
      </c>
      <c r="R81" s="18">
        <v>96405.26264144093</v>
      </c>
      <c r="S81" s="18">
        <v>96405.26264144093</v>
      </c>
    </row>
    <row r="82" spans="1:19" ht="15" customHeight="1">
      <c r="A82" s="9">
        <v>437</v>
      </c>
      <c r="B82" s="10" t="s">
        <v>113</v>
      </c>
      <c r="C82" s="11">
        <v>25</v>
      </c>
      <c r="D82" s="12" t="s">
        <v>71</v>
      </c>
      <c r="E82" s="13" t="s">
        <v>92</v>
      </c>
      <c r="F82" s="20" t="s">
        <v>114</v>
      </c>
      <c r="G82" s="11">
        <v>1</v>
      </c>
      <c r="H82" s="15" t="s">
        <v>22</v>
      </c>
      <c r="I82" s="16">
        <v>21102.02427302106</v>
      </c>
      <c r="J82" s="16">
        <v>82155</v>
      </c>
      <c r="K82" s="17">
        <v>0.2568562384884798</v>
      </c>
      <c r="L82" s="18">
        <v>128740.81233666737</v>
      </c>
      <c r="M82" s="18">
        <v>53810.161896203696</v>
      </c>
      <c r="N82" s="18">
        <v>427665.6370833189</v>
      </c>
      <c r="O82" s="18"/>
      <c r="P82" s="18">
        <v>0</v>
      </c>
      <c r="Q82" s="18">
        <v>47030.377267240656</v>
      </c>
      <c r="R82" s="18">
        <v>610216.61131619</v>
      </c>
      <c r="S82" s="18">
        <v>657246.9885834306</v>
      </c>
    </row>
    <row r="83" spans="1:19" ht="15" customHeight="1">
      <c r="A83" s="9">
        <v>437</v>
      </c>
      <c r="B83" s="10" t="s">
        <v>113</v>
      </c>
      <c r="C83" s="11">
        <v>25</v>
      </c>
      <c r="D83" s="12" t="s">
        <v>71</v>
      </c>
      <c r="E83" s="13" t="s">
        <v>115</v>
      </c>
      <c r="F83" s="20" t="s">
        <v>114</v>
      </c>
      <c r="G83" s="11">
        <v>1</v>
      </c>
      <c r="H83" s="15" t="s">
        <v>22</v>
      </c>
      <c r="I83" s="16">
        <v>2658.1081924414693</v>
      </c>
      <c r="J83" s="16">
        <v>82155</v>
      </c>
      <c r="K83" s="17">
        <v>0.032354795112183914</v>
      </c>
      <c r="L83" s="18">
        <v>16216.78581856135</v>
      </c>
      <c r="M83" s="18">
        <v>6778.175890725746</v>
      </c>
      <c r="N83" s="18">
        <v>53870.73386178622</v>
      </c>
      <c r="O83" s="18"/>
      <c r="P83" s="18">
        <v>0</v>
      </c>
      <c r="Q83" s="18">
        <v>5924.162985040874</v>
      </c>
      <c r="R83" s="18">
        <v>76865.69557107332</v>
      </c>
      <c r="S83" s="18">
        <v>82789.8585561142</v>
      </c>
    </row>
    <row r="84" spans="1:19" ht="15" customHeight="1">
      <c r="A84" s="9">
        <v>437</v>
      </c>
      <c r="B84" s="10" t="s">
        <v>113</v>
      </c>
      <c r="C84" s="11">
        <v>25</v>
      </c>
      <c r="D84" s="12" t="s">
        <v>71</v>
      </c>
      <c r="E84" s="13" t="s">
        <v>33</v>
      </c>
      <c r="F84" s="20" t="s">
        <v>114</v>
      </c>
      <c r="G84" s="11">
        <v>1</v>
      </c>
      <c r="H84" s="15" t="s">
        <v>22</v>
      </c>
      <c r="I84" s="16">
        <v>188.55304543343456</v>
      </c>
      <c r="J84" s="16">
        <v>82155</v>
      </c>
      <c r="K84" s="17">
        <v>0.0022950891051480076</v>
      </c>
      <c r="L84" s="18">
        <v>1150.3385610587052</v>
      </c>
      <c r="M84" s="18">
        <v>480.8102658552581</v>
      </c>
      <c r="N84" s="18">
        <v>3821.323360071433</v>
      </c>
      <c r="O84" s="18"/>
      <c r="P84" s="18">
        <v>0</v>
      </c>
      <c r="Q84" s="18">
        <v>420.2308151526002</v>
      </c>
      <c r="R84" s="18">
        <v>5452.472186985397</v>
      </c>
      <c r="S84" s="18">
        <v>5872.703002137997</v>
      </c>
    </row>
    <row r="85" spans="1:19" ht="15" customHeight="1">
      <c r="A85" s="9">
        <v>437</v>
      </c>
      <c r="B85" s="10" t="s">
        <v>113</v>
      </c>
      <c r="C85" s="11">
        <v>25</v>
      </c>
      <c r="D85" s="12" t="s">
        <v>71</v>
      </c>
      <c r="E85" s="13" t="s">
        <v>116</v>
      </c>
      <c r="F85" s="20" t="s">
        <v>114</v>
      </c>
      <c r="G85" s="11">
        <v>1</v>
      </c>
      <c r="H85" s="15" t="s">
        <v>22</v>
      </c>
      <c r="I85" s="16">
        <v>3505.3725264670334</v>
      </c>
      <c r="J85" s="16">
        <v>82155</v>
      </c>
      <c r="K85" s="17">
        <v>0.0426677929093425</v>
      </c>
      <c r="L85" s="18">
        <v>21385.839612409563</v>
      </c>
      <c r="M85" s="18">
        <v>8938.699942490934</v>
      </c>
      <c r="N85" s="18">
        <v>71041.87519405526</v>
      </c>
      <c r="O85" s="18"/>
      <c r="P85" s="18">
        <v>0</v>
      </c>
      <c r="Q85" s="18">
        <v>7812.472881700612</v>
      </c>
      <c r="R85" s="18">
        <v>101366.41474895575</v>
      </c>
      <c r="S85" s="18">
        <v>109178.88763065636</v>
      </c>
    </row>
    <row r="86" spans="1:19" ht="15" customHeight="1">
      <c r="A86" s="9">
        <v>437</v>
      </c>
      <c r="B86" s="10" t="s">
        <v>113</v>
      </c>
      <c r="C86" s="11">
        <v>25</v>
      </c>
      <c r="D86" s="12" t="s">
        <v>71</v>
      </c>
      <c r="E86" s="13" t="s">
        <v>117</v>
      </c>
      <c r="F86" s="20" t="s">
        <v>114</v>
      </c>
      <c r="G86" s="11">
        <v>1</v>
      </c>
      <c r="H86" s="15" t="s">
        <v>22</v>
      </c>
      <c r="I86" s="16">
        <v>972.1501173645909</v>
      </c>
      <c r="J86" s="16">
        <v>82155</v>
      </c>
      <c r="K86" s="17">
        <v>0.011833121749918945</v>
      </c>
      <c r="L86" s="18">
        <v>5930.966347276699</v>
      </c>
      <c r="M86" s="18">
        <v>2478.9827992797063</v>
      </c>
      <c r="N86" s="18">
        <v>19702.147713615042</v>
      </c>
      <c r="O86" s="18"/>
      <c r="P86" s="18">
        <v>0</v>
      </c>
      <c r="Q86" s="18">
        <v>2166.644592410159</v>
      </c>
      <c r="R86" s="18">
        <v>28112.09686017145</v>
      </c>
      <c r="S86" s="18">
        <v>30278.741452581606</v>
      </c>
    </row>
    <row r="87" spans="1:19" ht="15" customHeight="1">
      <c r="A87" s="9">
        <v>437</v>
      </c>
      <c r="B87" s="10" t="s">
        <v>113</v>
      </c>
      <c r="C87" s="11">
        <v>25</v>
      </c>
      <c r="D87" s="12" t="s">
        <v>71</v>
      </c>
      <c r="E87" s="13" t="s">
        <v>118</v>
      </c>
      <c r="F87" s="20" t="s">
        <v>114</v>
      </c>
      <c r="G87" s="11">
        <v>1</v>
      </c>
      <c r="H87" s="15" t="s">
        <v>22</v>
      </c>
      <c r="I87" s="16">
        <v>3505.3725264670334</v>
      </c>
      <c r="J87" s="16">
        <v>82155</v>
      </c>
      <c r="K87" s="17">
        <v>0.0426677929093425</v>
      </c>
      <c r="L87" s="18">
        <v>21385.839612409563</v>
      </c>
      <c r="M87" s="18">
        <v>8938.699942490934</v>
      </c>
      <c r="N87" s="18">
        <v>71041.87519405526</v>
      </c>
      <c r="O87" s="18"/>
      <c r="P87" s="18">
        <v>0</v>
      </c>
      <c r="Q87" s="18">
        <v>7812.472881700612</v>
      </c>
      <c r="R87" s="18">
        <v>101366.41474895575</v>
      </c>
      <c r="S87" s="18">
        <v>109178.88763065636</v>
      </c>
    </row>
    <row r="88" spans="1:19" ht="15" customHeight="1">
      <c r="A88" s="9">
        <v>437</v>
      </c>
      <c r="B88" s="10" t="s">
        <v>113</v>
      </c>
      <c r="C88" s="11">
        <v>25</v>
      </c>
      <c r="D88" s="12" t="s">
        <v>71</v>
      </c>
      <c r="E88" s="13" t="s">
        <v>95</v>
      </c>
      <c r="F88" s="20" t="s">
        <v>114</v>
      </c>
      <c r="G88" s="11">
        <v>1</v>
      </c>
      <c r="H88" s="15" t="s">
        <v>22</v>
      </c>
      <c r="I88" s="16">
        <v>1628.4126651069346</v>
      </c>
      <c r="J88" s="16">
        <v>82155</v>
      </c>
      <c r="K88" s="17">
        <v>0.01982122408991461</v>
      </c>
      <c r="L88" s="18">
        <v>9934.74211823427</v>
      </c>
      <c r="M88" s="18">
        <v>4152.452296022683</v>
      </c>
      <c r="N88" s="18">
        <v>33002.33810970782</v>
      </c>
      <c r="O88" s="18"/>
      <c r="P88" s="18">
        <v>0</v>
      </c>
      <c r="Q88" s="18">
        <v>3629.266130863365</v>
      </c>
      <c r="R88" s="18">
        <v>47089.53252396478</v>
      </c>
      <c r="S88" s="18">
        <v>50718.79865482815</v>
      </c>
    </row>
    <row r="89" spans="1:19" ht="15" customHeight="1">
      <c r="A89" s="9">
        <v>437</v>
      </c>
      <c r="B89" s="10" t="s">
        <v>113</v>
      </c>
      <c r="C89" s="11">
        <v>25</v>
      </c>
      <c r="D89" s="12" t="s">
        <v>71</v>
      </c>
      <c r="E89" s="13" t="s">
        <v>119</v>
      </c>
      <c r="F89" s="20" t="s">
        <v>114</v>
      </c>
      <c r="G89" s="11">
        <v>1</v>
      </c>
      <c r="H89" s="15" t="s">
        <v>22</v>
      </c>
      <c r="I89" s="16">
        <v>195.89926798278913</v>
      </c>
      <c r="J89" s="16">
        <v>82155</v>
      </c>
      <c r="K89" s="17">
        <v>0.002384508161192735</v>
      </c>
      <c r="L89" s="18">
        <v>1195.1569465544987</v>
      </c>
      <c r="M89" s="18">
        <v>499.54313335611226</v>
      </c>
      <c r="N89" s="18">
        <v>3970.2060883859035</v>
      </c>
      <c r="O89" s="18"/>
      <c r="P89" s="18">
        <v>0</v>
      </c>
      <c r="Q89" s="18">
        <v>436.6034443143898</v>
      </c>
      <c r="R89" s="18">
        <v>5664.906168296515</v>
      </c>
      <c r="S89" s="18">
        <v>6101.509612610905</v>
      </c>
    </row>
    <row r="90" spans="1:19" ht="15" customHeight="1">
      <c r="A90" s="9">
        <v>437</v>
      </c>
      <c r="B90" s="10" t="s">
        <v>113</v>
      </c>
      <c r="C90" s="11">
        <v>25</v>
      </c>
      <c r="D90" s="12" t="s">
        <v>71</v>
      </c>
      <c r="E90" s="13" t="s">
        <v>120</v>
      </c>
      <c r="F90" s="20" t="s">
        <v>114</v>
      </c>
      <c r="G90" s="11">
        <v>1</v>
      </c>
      <c r="H90" s="15" t="s">
        <v>22</v>
      </c>
      <c r="I90" s="16">
        <v>910.9315961199694</v>
      </c>
      <c r="J90" s="16">
        <v>82155</v>
      </c>
      <c r="K90" s="17">
        <v>0.011087962949546216</v>
      </c>
      <c r="L90" s="18">
        <v>5557.479801478418</v>
      </c>
      <c r="M90" s="18">
        <v>2322.8755701059217</v>
      </c>
      <c r="N90" s="18">
        <v>18461.45831099445</v>
      </c>
      <c r="O90" s="18"/>
      <c r="P90" s="18">
        <v>0</v>
      </c>
      <c r="Q90" s="18">
        <v>2030.2060160619121</v>
      </c>
      <c r="R90" s="18">
        <v>26341.813682578788</v>
      </c>
      <c r="S90" s="18">
        <v>28372.0196986407</v>
      </c>
    </row>
    <row r="91" spans="1:19" ht="15" customHeight="1">
      <c r="A91" s="9">
        <v>437</v>
      </c>
      <c r="B91" s="10" t="s">
        <v>113</v>
      </c>
      <c r="C91" s="11">
        <v>25</v>
      </c>
      <c r="D91" s="12" t="s">
        <v>71</v>
      </c>
      <c r="E91" s="13" t="s">
        <v>121</v>
      </c>
      <c r="F91" s="20" t="s">
        <v>114</v>
      </c>
      <c r="G91" s="11">
        <v>1</v>
      </c>
      <c r="H91" s="15" t="s">
        <v>22</v>
      </c>
      <c r="I91" s="16">
        <v>2416.90721873766</v>
      </c>
      <c r="J91" s="16">
        <v>82155</v>
      </c>
      <c r="K91" s="17">
        <v>0.029418869438715356</v>
      </c>
      <c r="L91" s="18">
        <v>14745.248828116122</v>
      </c>
      <c r="M91" s="18">
        <v>6163.113407781033</v>
      </c>
      <c r="N91" s="18">
        <v>48982.41761546107</v>
      </c>
      <c r="O91" s="18"/>
      <c r="P91" s="18">
        <v>0</v>
      </c>
      <c r="Q91" s="18">
        <v>5386.594994228782</v>
      </c>
      <c r="R91" s="18">
        <v>69890.77985135822</v>
      </c>
      <c r="S91" s="18">
        <v>75277.37484558701</v>
      </c>
    </row>
    <row r="92" spans="1:19" ht="15" customHeight="1">
      <c r="A92" s="9">
        <v>437</v>
      </c>
      <c r="B92" s="10" t="s">
        <v>113</v>
      </c>
      <c r="C92" s="11">
        <v>25</v>
      </c>
      <c r="D92" s="12" t="s">
        <v>71</v>
      </c>
      <c r="E92" s="13" t="s">
        <v>122</v>
      </c>
      <c r="F92" s="20" t="s">
        <v>114</v>
      </c>
      <c r="G92" s="11">
        <v>1</v>
      </c>
      <c r="H92" s="15" t="s">
        <v>22</v>
      </c>
      <c r="I92" s="16">
        <v>1706.7723723000504</v>
      </c>
      <c r="J92" s="16">
        <v>82155</v>
      </c>
      <c r="K92" s="17">
        <v>0.020775027354391705</v>
      </c>
      <c r="L92" s="18">
        <v>10412.80489685607</v>
      </c>
      <c r="M92" s="18">
        <v>4352.269549365128</v>
      </c>
      <c r="N92" s="18">
        <v>34590.42054506219</v>
      </c>
      <c r="O92" s="18"/>
      <c r="P92" s="18">
        <v>0</v>
      </c>
      <c r="Q92" s="18">
        <v>3803.9075085891213</v>
      </c>
      <c r="R92" s="18">
        <v>49355.49499128338</v>
      </c>
      <c r="S92" s="18">
        <v>53159.40249987251</v>
      </c>
    </row>
    <row r="93" spans="1:19" ht="15" customHeight="1">
      <c r="A93" s="9">
        <v>448</v>
      </c>
      <c r="B93" s="10" t="s">
        <v>123</v>
      </c>
      <c r="C93" s="11">
        <v>25</v>
      </c>
      <c r="D93" s="12" t="s">
        <v>81</v>
      </c>
      <c r="E93" s="13" t="s">
        <v>124</v>
      </c>
      <c r="F93" s="46" t="s">
        <v>125</v>
      </c>
      <c r="G93" s="11">
        <v>1</v>
      </c>
      <c r="H93" s="15" t="s">
        <v>22</v>
      </c>
      <c r="I93" s="16">
        <v>376.5116022304281</v>
      </c>
      <c r="J93" s="16">
        <v>14296</v>
      </c>
      <c r="K93" s="17">
        <v>0.0263368496244004</v>
      </c>
      <c r="L93" s="18">
        <v>7530.232044608561</v>
      </c>
      <c r="M93" s="18">
        <v>0</v>
      </c>
      <c r="N93" s="18">
        <v>0</v>
      </c>
      <c r="O93" s="18"/>
      <c r="P93" s="18">
        <v>0</v>
      </c>
      <c r="Q93" s="18">
        <v>0</v>
      </c>
      <c r="R93" s="18">
        <v>7530.232044608561</v>
      </c>
      <c r="S93" s="18">
        <v>7530.232044608561</v>
      </c>
    </row>
    <row r="94" spans="1:19" ht="15" customHeight="1">
      <c r="A94" s="9">
        <v>473</v>
      </c>
      <c r="B94" s="10" t="s">
        <v>126</v>
      </c>
      <c r="C94" s="11">
        <v>25</v>
      </c>
      <c r="D94" s="12" t="s">
        <v>71</v>
      </c>
      <c r="E94" s="13" t="s">
        <v>73</v>
      </c>
      <c r="F94" s="20" t="s">
        <v>127</v>
      </c>
      <c r="G94" s="11">
        <v>1</v>
      </c>
      <c r="H94" s="15" t="s">
        <v>22</v>
      </c>
      <c r="I94" s="16">
        <v>3738</v>
      </c>
      <c r="J94" s="16">
        <v>12095</v>
      </c>
      <c r="K94" s="17">
        <v>0.3090533278214138</v>
      </c>
      <c r="L94" s="18">
        <v>0</v>
      </c>
      <c r="M94" s="18">
        <v>0</v>
      </c>
      <c r="N94" s="18">
        <v>0</v>
      </c>
      <c r="O94" s="18"/>
      <c r="P94" s="18">
        <v>67656.74593168966</v>
      </c>
      <c r="Q94" s="18">
        <v>0</v>
      </c>
      <c r="R94" s="18">
        <v>67656.74593168966</v>
      </c>
      <c r="S94" s="18">
        <v>67656.74593168966</v>
      </c>
    </row>
    <row r="95" spans="1:19" ht="15" customHeight="1">
      <c r="A95" s="9">
        <v>473</v>
      </c>
      <c r="B95" s="10" t="s">
        <v>126</v>
      </c>
      <c r="C95" s="11">
        <v>25</v>
      </c>
      <c r="D95" s="12" t="s">
        <v>71</v>
      </c>
      <c r="E95" s="13" t="s">
        <v>73</v>
      </c>
      <c r="F95" s="20" t="s">
        <v>127</v>
      </c>
      <c r="G95" s="11">
        <v>2</v>
      </c>
      <c r="H95" s="15" t="s">
        <v>22</v>
      </c>
      <c r="I95" s="16">
        <v>8357</v>
      </c>
      <c r="J95" s="16">
        <v>12095</v>
      </c>
      <c r="K95" s="17">
        <v>0.6909466721785862</v>
      </c>
      <c r="L95" s="18">
        <v>0</v>
      </c>
      <c r="M95" s="18">
        <v>0</v>
      </c>
      <c r="N95" s="18">
        <v>0</v>
      </c>
      <c r="O95" s="18"/>
      <c r="P95" s="18">
        <v>151259.34343261918</v>
      </c>
      <c r="Q95" s="18">
        <v>0</v>
      </c>
      <c r="R95" s="18">
        <v>151259.34343261918</v>
      </c>
      <c r="S95" s="18">
        <v>151259.34343261918</v>
      </c>
    </row>
    <row r="96" spans="1:19" s="31" customFormat="1" ht="15" customHeight="1">
      <c r="A96" s="34" t="s">
        <v>60</v>
      </c>
      <c r="B96" s="35" t="s">
        <v>47</v>
      </c>
      <c r="C96" s="36">
        <v>25</v>
      </c>
      <c r="D96" s="37" t="s">
        <v>128</v>
      </c>
      <c r="E96" s="38"/>
      <c r="F96" s="47"/>
      <c r="G96" s="36"/>
      <c r="H96" s="40"/>
      <c r="I96" s="41"/>
      <c r="J96" s="41"/>
      <c r="K96" s="42"/>
      <c r="L96" s="43">
        <f aca="true" t="shared" si="4" ref="L96:S96">SUM(L51:L95)</f>
        <v>357828.3830118651</v>
      </c>
      <c r="M96" s="43">
        <f t="shared" si="4"/>
        <v>147611.89324650212</v>
      </c>
      <c r="N96" s="43">
        <f t="shared" si="4"/>
        <v>845098.933987231</v>
      </c>
      <c r="O96" s="43">
        <f t="shared" si="4"/>
        <v>0</v>
      </c>
      <c r="P96" s="43">
        <f t="shared" si="4"/>
        <v>2536845.188045492</v>
      </c>
      <c r="Q96" s="43">
        <f t="shared" si="4"/>
        <v>121495.66590379177</v>
      </c>
      <c r="R96" s="43">
        <f t="shared" si="4"/>
        <v>3887384.3982910914</v>
      </c>
      <c r="S96" s="43">
        <f t="shared" si="4"/>
        <v>4008880.064194883</v>
      </c>
    </row>
    <row r="97" spans="1:19" ht="15" customHeight="1">
      <c r="A97" s="9">
        <v>119</v>
      </c>
      <c r="B97" s="10" t="s">
        <v>54</v>
      </c>
      <c r="C97" s="11">
        <v>40</v>
      </c>
      <c r="D97" s="12" t="s">
        <v>129</v>
      </c>
      <c r="E97" s="13" t="s">
        <v>130</v>
      </c>
      <c r="F97" s="44">
        <v>405600</v>
      </c>
      <c r="G97" s="11">
        <v>4</v>
      </c>
      <c r="H97" s="15" t="s">
        <v>70</v>
      </c>
      <c r="I97" s="16">
        <v>932.3834076045432</v>
      </c>
      <c r="J97" s="16">
        <v>264942.9809087916</v>
      </c>
      <c r="K97" s="17">
        <v>0.003519185163563637</v>
      </c>
      <c r="L97" s="18">
        <v>7921.5294310082</v>
      </c>
      <c r="M97" s="18">
        <v>2377.577689391585</v>
      </c>
      <c r="N97" s="18">
        <v>0</v>
      </c>
      <c r="O97" s="18"/>
      <c r="P97" s="18">
        <v>0</v>
      </c>
      <c r="Q97" s="18">
        <v>2530.2941326022546</v>
      </c>
      <c r="R97" s="18">
        <v>10299.107120399785</v>
      </c>
      <c r="S97" s="18">
        <v>12829.40125300204</v>
      </c>
    </row>
    <row r="98" spans="1:19" ht="15" customHeight="1">
      <c r="A98" s="9">
        <v>119</v>
      </c>
      <c r="B98" s="10" t="s">
        <v>54</v>
      </c>
      <c r="C98" s="11">
        <v>40</v>
      </c>
      <c r="D98" s="12" t="s">
        <v>129</v>
      </c>
      <c r="E98" s="13" t="s">
        <v>130</v>
      </c>
      <c r="F98" s="44">
        <v>405600</v>
      </c>
      <c r="G98" s="11">
        <v>4</v>
      </c>
      <c r="H98" s="15" t="s">
        <v>22</v>
      </c>
      <c r="I98" s="16">
        <v>2295.8555769813324</v>
      </c>
      <c r="J98" s="16">
        <v>264942.9809087916</v>
      </c>
      <c r="K98" s="17">
        <v>0.008665470468801346</v>
      </c>
      <c r="L98" s="18">
        <v>14006.727893215988</v>
      </c>
      <c r="M98" s="18">
        <v>5854.431721302397</v>
      </c>
      <c r="N98" s="18">
        <v>0</v>
      </c>
      <c r="O98" s="18"/>
      <c r="P98" s="18">
        <v>0</v>
      </c>
      <c r="Q98" s="18">
        <v>6230.473267068168</v>
      </c>
      <c r="R98" s="18">
        <v>19861.159614518387</v>
      </c>
      <c r="S98" s="18">
        <v>26091.632881586556</v>
      </c>
    </row>
    <row r="99" spans="1:19" ht="15" customHeight="1">
      <c r="A99" s="9">
        <v>119</v>
      </c>
      <c r="B99" s="10" t="s">
        <v>54</v>
      </c>
      <c r="C99" s="11">
        <v>40</v>
      </c>
      <c r="D99" s="12" t="s">
        <v>129</v>
      </c>
      <c r="E99" s="13" t="s">
        <v>130</v>
      </c>
      <c r="F99" s="44">
        <v>405550</v>
      </c>
      <c r="G99" s="32" t="s">
        <v>108</v>
      </c>
      <c r="H99" s="15" t="s">
        <v>22</v>
      </c>
      <c r="I99" s="16">
        <v>676.3700113570031</v>
      </c>
      <c r="J99" s="16">
        <v>264942.9809087916</v>
      </c>
      <c r="K99" s="17">
        <v>0.0025528889613793846</v>
      </c>
      <c r="L99" s="18">
        <v>4126.4488930376565</v>
      </c>
      <c r="M99" s="18">
        <v>1724.743528960358</v>
      </c>
      <c r="N99" s="18">
        <v>0</v>
      </c>
      <c r="O99" s="18"/>
      <c r="P99" s="18">
        <v>0</v>
      </c>
      <c r="Q99" s="18">
        <v>1835.5271632317776</v>
      </c>
      <c r="R99" s="18">
        <v>5851.192421998015</v>
      </c>
      <c r="S99" s="18">
        <v>7686.719585229792</v>
      </c>
    </row>
    <row r="100" spans="1:19" ht="15" customHeight="1">
      <c r="A100" s="9">
        <v>148</v>
      </c>
      <c r="B100" s="10" t="s">
        <v>131</v>
      </c>
      <c r="C100" s="11">
        <v>40</v>
      </c>
      <c r="D100" s="12" t="s">
        <v>129</v>
      </c>
      <c r="E100" s="13" t="s">
        <v>132</v>
      </c>
      <c r="F100" s="14">
        <v>407750</v>
      </c>
      <c r="G100" s="11">
        <v>1</v>
      </c>
      <c r="H100" s="15" t="s">
        <v>70</v>
      </c>
      <c r="I100" s="16">
        <v>152</v>
      </c>
      <c r="J100" s="16">
        <v>152</v>
      </c>
      <c r="K100" s="17">
        <v>1</v>
      </c>
      <c r="L100" s="18">
        <v>0</v>
      </c>
      <c r="M100" s="18">
        <v>0</v>
      </c>
      <c r="N100" s="18">
        <v>0</v>
      </c>
      <c r="O100" s="18"/>
      <c r="P100" s="18">
        <v>4968.345992837944</v>
      </c>
      <c r="Q100" s="18">
        <v>3072</v>
      </c>
      <c r="R100" s="18">
        <v>4968.345992837944</v>
      </c>
      <c r="S100" s="18">
        <v>8040.345992837944</v>
      </c>
    </row>
    <row r="101" spans="1:19" ht="15" customHeight="1">
      <c r="A101" s="9">
        <v>160</v>
      </c>
      <c r="B101" s="10" t="s">
        <v>133</v>
      </c>
      <c r="C101" s="11">
        <v>40</v>
      </c>
      <c r="D101" s="12" t="s">
        <v>129</v>
      </c>
      <c r="E101" s="13" t="s">
        <v>134</v>
      </c>
      <c r="F101" s="14">
        <v>407750</v>
      </c>
      <c r="G101" s="11">
        <v>1</v>
      </c>
      <c r="H101" s="15" t="s">
        <v>22</v>
      </c>
      <c r="I101" s="16">
        <v>157.70003799351224</v>
      </c>
      <c r="J101" s="16">
        <v>97649</v>
      </c>
      <c r="K101" s="17">
        <v>0.0016149682842989917</v>
      </c>
      <c r="L101" s="18">
        <v>962.108219293669</v>
      </c>
      <c r="M101" s="18">
        <v>402.1350968834562</v>
      </c>
      <c r="N101" s="18">
        <v>0</v>
      </c>
      <c r="O101" s="18"/>
      <c r="P101" s="18">
        <v>0</v>
      </c>
      <c r="Q101" s="18">
        <v>440.1596058856902</v>
      </c>
      <c r="R101" s="18">
        <v>1364.243316177125</v>
      </c>
      <c r="S101" s="18">
        <v>1804.4029220628154</v>
      </c>
    </row>
    <row r="102" spans="1:19" ht="15" customHeight="1">
      <c r="A102" s="9">
        <v>160</v>
      </c>
      <c r="B102" s="10" t="s">
        <v>133</v>
      </c>
      <c r="C102" s="11">
        <v>40</v>
      </c>
      <c r="D102" s="12" t="s">
        <v>129</v>
      </c>
      <c r="E102" s="13" t="s">
        <v>135</v>
      </c>
      <c r="F102" s="14">
        <v>400011</v>
      </c>
      <c r="G102" s="11">
        <v>2</v>
      </c>
      <c r="H102" s="15" t="s">
        <v>22</v>
      </c>
      <c r="I102" s="16">
        <v>139.9646751359432</v>
      </c>
      <c r="J102" s="16">
        <v>97649</v>
      </c>
      <c r="K102" s="17">
        <v>0.0014333446849014654</v>
      </c>
      <c r="L102" s="18">
        <v>853.9069874199974</v>
      </c>
      <c r="M102" s="18">
        <v>356.9099215966551</v>
      </c>
      <c r="N102" s="18">
        <v>0</v>
      </c>
      <c r="O102" s="18"/>
      <c r="P102" s="18">
        <v>0</v>
      </c>
      <c r="Q102" s="18">
        <v>390.6580938698944</v>
      </c>
      <c r="R102" s="18">
        <v>1210.8169090166525</v>
      </c>
      <c r="S102" s="18">
        <v>1601.475002886547</v>
      </c>
    </row>
    <row r="103" spans="1:19" ht="15" customHeight="1">
      <c r="A103" s="9">
        <v>160</v>
      </c>
      <c r="B103" s="10" t="s">
        <v>133</v>
      </c>
      <c r="C103" s="11">
        <v>40</v>
      </c>
      <c r="D103" s="12" t="s">
        <v>129</v>
      </c>
      <c r="E103" s="13" t="s">
        <v>136</v>
      </c>
      <c r="F103" s="14">
        <v>407020</v>
      </c>
      <c r="G103" s="11">
        <v>2</v>
      </c>
      <c r="H103" s="15" t="s">
        <v>22</v>
      </c>
      <c r="I103" s="16">
        <v>580.0459133037648</v>
      </c>
      <c r="J103" s="16">
        <v>97649</v>
      </c>
      <c r="K103" s="17">
        <v>0.005940111146082037</v>
      </c>
      <c r="L103" s="18">
        <v>3538.7876113271063</v>
      </c>
      <c r="M103" s="18">
        <v>1479.1170789246</v>
      </c>
      <c r="N103" s="18">
        <v>0</v>
      </c>
      <c r="O103" s="18"/>
      <c r="P103" s="18">
        <v>0</v>
      </c>
      <c r="Q103" s="18">
        <v>1618.9772928646591</v>
      </c>
      <c r="R103" s="18">
        <v>5017.904690251707</v>
      </c>
      <c r="S103" s="18">
        <v>6636.8819831163655</v>
      </c>
    </row>
    <row r="104" spans="1:19" ht="15" customHeight="1">
      <c r="A104" s="9">
        <v>160</v>
      </c>
      <c r="B104" s="10" t="s">
        <v>133</v>
      </c>
      <c r="C104" s="11">
        <v>40</v>
      </c>
      <c r="D104" s="12" t="s">
        <v>129</v>
      </c>
      <c r="E104" s="13" t="s">
        <v>137</v>
      </c>
      <c r="F104" s="48" t="s">
        <v>138</v>
      </c>
      <c r="G104" s="11">
        <v>2</v>
      </c>
      <c r="H104" s="15" t="s">
        <v>22</v>
      </c>
      <c r="I104" s="16">
        <v>1542.3030548633744</v>
      </c>
      <c r="J104" s="16">
        <v>97649</v>
      </c>
      <c r="K104" s="17">
        <v>0.015794355854779615</v>
      </c>
      <c r="L104" s="18">
        <v>9409.39814983959</v>
      </c>
      <c r="M104" s="18">
        <v>3932.8727899016044</v>
      </c>
      <c r="N104" s="18">
        <v>0</v>
      </c>
      <c r="O104" s="18"/>
      <c r="P104" s="18">
        <v>0</v>
      </c>
      <c r="Q104" s="18">
        <v>4304.751688220184</v>
      </c>
      <c r="R104" s="18">
        <v>13342.270939741195</v>
      </c>
      <c r="S104" s="18">
        <v>17647.022627961378</v>
      </c>
    </row>
    <row r="105" spans="1:19" ht="15" customHeight="1">
      <c r="A105" s="9">
        <v>160</v>
      </c>
      <c r="B105" s="10" t="s">
        <v>133</v>
      </c>
      <c r="C105" s="11">
        <v>40</v>
      </c>
      <c r="D105" s="12" t="s">
        <v>129</v>
      </c>
      <c r="E105" s="13" t="s">
        <v>139</v>
      </c>
      <c r="F105" s="14">
        <v>404504</v>
      </c>
      <c r="G105" s="11">
        <v>2</v>
      </c>
      <c r="H105" s="15" t="s">
        <v>22</v>
      </c>
      <c r="I105" s="16">
        <v>2690.282553814909</v>
      </c>
      <c r="J105" s="16">
        <v>97649</v>
      </c>
      <c r="K105" s="17">
        <v>0.027550538703057983</v>
      </c>
      <c r="L105" s="18">
        <v>16413.077575505533</v>
      </c>
      <c r="M105" s="18">
        <v>6860.2205122280175</v>
      </c>
      <c r="N105" s="18">
        <v>0</v>
      </c>
      <c r="O105" s="18"/>
      <c r="P105" s="18">
        <v>0</v>
      </c>
      <c r="Q105" s="18">
        <v>7508.8993235184535</v>
      </c>
      <c r="R105" s="18">
        <v>23273.29808773355</v>
      </c>
      <c r="S105" s="18">
        <v>30782.197411252004</v>
      </c>
    </row>
    <row r="106" spans="1:19" ht="15" customHeight="1">
      <c r="A106" s="9">
        <v>160</v>
      </c>
      <c r="B106" s="10" t="s">
        <v>133</v>
      </c>
      <c r="C106" s="11">
        <v>40</v>
      </c>
      <c r="D106" s="12" t="s">
        <v>129</v>
      </c>
      <c r="E106" s="13" t="s">
        <v>140</v>
      </c>
      <c r="F106" s="20" t="s">
        <v>138</v>
      </c>
      <c r="G106" s="11">
        <v>3</v>
      </c>
      <c r="H106" s="15" t="s">
        <v>22</v>
      </c>
      <c r="I106" s="16">
        <v>288.9357630191408</v>
      </c>
      <c r="J106" s="16">
        <v>97649</v>
      </c>
      <c r="K106" s="17">
        <v>0.0029589218836766455</v>
      </c>
      <c r="L106" s="18">
        <v>1762.7609732094006</v>
      </c>
      <c r="M106" s="18">
        <v>736.7861956988089</v>
      </c>
      <c r="N106" s="18">
        <v>0</v>
      </c>
      <c r="O106" s="18"/>
      <c r="P106" s="18">
        <v>0</v>
      </c>
      <c r="Q106" s="18">
        <v>806.4541593960697</v>
      </c>
      <c r="R106" s="18">
        <v>2499.5471689082096</v>
      </c>
      <c r="S106" s="18">
        <v>3306.0013283042795</v>
      </c>
    </row>
    <row r="107" spans="1:19" ht="15" customHeight="1">
      <c r="A107" s="9">
        <v>160</v>
      </c>
      <c r="B107" s="10" t="s">
        <v>133</v>
      </c>
      <c r="C107" s="11">
        <v>40</v>
      </c>
      <c r="D107" s="12" t="s">
        <v>129</v>
      </c>
      <c r="E107" s="13" t="s">
        <v>141</v>
      </c>
      <c r="F107" s="14">
        <v>403600</v>
      </c>
      <c r="G107" s="11">
        <v>3</v>
      </c>
      <c r="H107" s="15" t="s">
        <v>70</v>
      </c>
      <c r="I107" s="16">
        <v>463.9835184022526</v>
      </c>
      <c r="J107" s="16">
        <v>97649</v>
      </c>
      <c r="K107" s="17">
        <v>0.00475154398306437</v>
      </c>
      <c r="L107" s="18">
        <v>3942.0039723455384</v>
      </c>
      <c r="M107" s="18">
        <v>1183.157971925744</v>
      </c>
      <c r="N107" s="18">
        <v>0</v>
      </c>
      <c r="O107" s="18"/>
      <c r="P107" s="18">
        <v>0</v>
      </c>
      <c r="Q107" s="18">
        <v>1295.033312584194</v>
      </c>
      <c r="R107" s="18">
        <v>5125.161944271283</v>
      </c>
      <c r="S107" s="18">
        <v>6420.195256855477</v>
      </c>
    </row>
    <row r="108" spans="1:19" ht="15" customHeight="1">
      <c r="A108" s="9">
        <v>160</v>
      </c>
      <c r="B108" s="10" t="s">
        <v>133</v>
      </c>
      <c r="C108" s="11">
        <v>40</v>
      </c>
      <c r="D108" s="12" t="s">
        <v>129</v>
      </c>
      <c r="E108" s="13" t="s">
        <v>141</v>
      </c>
      <c r="F108" s="14">
        <v>403600</v>
      </c>
      <c r="G108" s="11">
        <v>3</v>
      </c>
      <c r="H108" s="15" t="s">
        <v>22</v>
      </c>
      <c r="I108" s="16">
        <v>3582.627281094041</v>
      </c>
      <c r="J108" s="16">
        <v>97649</v>
      </c>
      <c r="K108" s="17">
        <v>0.03668882713692963</v>
      </c>
      <c r="L108" s="18">
        <v>21857.16121354461</v>
      </c>
      <c r="M108" s="18">
        <v>9135.699566789805</v>
      </c>
      <c r="N108" s="18">
        <v>0</v>
      </c>
      <c r="O108" s="18"/>
      <c r="P108" s="18">
        <v>0</v>
      </c>
      <c r="Q108" s="18">
        <v>9999.53983617017</v>
      </c>
      <c r="R108" s="18">
        <v>30992.860780334413</v>
      </c>
      <c r="S108" s="18">
        <v>40992.40061650459</v>
      </c>
    </row>
    <row r="109" spans="1:19" ht="15" customHeight="1">
      <c r="A109" s="9">
        <v>160</v>
      </c>
      <c r="B109" s="10" t="s">
        <v>133</v>
      </c>
      <c r="C109" s="11">
        <v>40</v>
      </c>
      <c r="D109" s="12" t="s">
        <v>129</v>
      </c>
      <c r="E109" s="13" t="s">
        <v>142</v>
      </c>
      <c r="F109" s="14">
        <v>403700</v>
      </c>
      <c r="G109" s="11">
        <v>3</v>
      </c>
      <c r="H109" s="15" t="s">
        <v>70</v>
      </c>
      <c r="I109" s="16">
        <v>1424.795604922784</v>
      </c>
      <c r="J109" s="16">
        <v>97649</v>
      </c>
      <c r="K109" s="17">
        <v>0.014590990229523947</v>
      </c>
      <c r="L109" s="18">
        <v>12105.063459423973</v>
      </c>
      <c r="M109" s="18">
        <v>3633.2287925530986</v>
      </c>
      <c r="N109" s="18">
        <v>0</v>
      </c>
      <c r="O109" s="18"/>
      <c r="P109" s="18">
        <v>0</v>
      </c>
      <c r="Q109" s="18">
        <v>3976.7743870567515</v>
      </c>
      <c r="R109" s="18">
        <v>15738.292251977071</v>
      </c>
      <c r="S109" s="18">
        <v>19715.066639033823</v>
      </c>
    </row>
    <row r="110" spans="1:19" ht="15" customHeight="1">
      <c r="A110" s="9">
        <v>160</v>
      </c>
      <c r="B110" s="10" t="s">
        <v>133</v>
      </c>
      <c r="C110" s="11">
        <v>40</v>
      </c>
      <c r="D110" s="12" t="s">
        <v>129</v>
      </c>
      <c r="E110" s="13" t="s">
        <v>142</v>
      </c>
      <c r="F110" s="14">
        <v>403700</v>
      </c>
      <c r="G110" s="11">
        <v>3</v>
      </c>
      <c r="H110" s="15" t="s">
        <v>22</v>
      </c>
      <c r="I110" s="16">
        <v>4137.343676298036</v>
      </c>
      <c r="J110" s="16">
        <v>97649</v>
      </c>
      <c r="K110" s="17">
        <v>0.0423695447602949</v>
      </c>
      <c r="L110" s="18">
        <v>25241.416601134784</v>
      </c>
      <c r="M110" s="18">
        <v>10550.226374559992</v>
      </c>
      <c r="N110" s="18">
        <v>0</v>
      </c>
      <c r="O110" s="18"/>
      <c r="P110" s="18">
        <v>0</v>
      </c>
      <c r="Q110" s="18">
        <v>11547.819424418374</v>
      </c>
      <c r="R110" s="18">
        <v>35791.64297569478</v>
      </c>
      <c r="S110" s="18">
        <v>47339.46240011315</v>
      </c>
    </row>
    <row r="111" spans="1:19" ht="15" customHeight="1">
      <c r="A111" s="9">
        <v>160</v>
      </c>
      <c r="B111" s="10" t="s">
        <v>133</v>
      </c>
      <c r="C111" s="11">
        <v>40</v>
      </c>
      <c r="D111" s="12" t="s">
        <v>129</v>
      </c>
      <c r="E111" s="13" t="s">
        <v>143</v>
      </c>
      <c r="F111" s="14">
        <v>403800</v>
      </c>
      <c r="G111" s="11">
        <v>4</v>
      </c>
      <c r="H111" s="15" t="s">
        <v>70</v>
      </c>
      <c r="I111" s="16">
        <v>1917.8357468051292</v>
      </c>
      <c r="J111" s="16">
        <v>97649</v>
      </c>
      <c r="K111" s="17">
        <v>0.01964009612802107</v>
      </c>
      <c r="L111" s="18">
        <v>16293.932504856379</v>
      </c>
      <c r="M111" s="18">
        <v>4890.48115435308</v>
      </c>
      <c r="N111" s="18">
        <v>0</v>
      </c>
      <c r="O111" s="18"/>
      <c r="P111" s="18">
        <v>0</v>
      </c>
      <c r="Q111" s="18">
        <v>5352.908199692142</v>
      </c>
      <c r="R111" s="18">
        <v>21184.41365920946</v>
      </c>
      <c r="S111" s="18">
        <v>26537.3218589016</v>
      </c>
    </row>
    <row r="112" spans="1:19" ht="15" customHeight="1">
      <c r="A112" s="9">
        <v>160</v>
      </c>
      <c r="B112" s="10" t="s">
        <v>133</v>
      </c>
      <c r="C112" s="11">
        <v>40</v>
      </c>
      <c r="D112" s="12" t="s">
        <v>129</v>
      </c>
      <c r="E112" s="13" t="s">
        <v>143</v>
      </c>
      <c r="F112" s="14">
        <v>403800</v>
      </c>
      <c r="G112" s="11">
        <v>4</v>
      </c>
      <c r="H112" s="15" t="s">
        <v>22</v>
      </c>
      <c r="I112" s="16">
        <v>8085.343362280153</v>
      </c>
      <c r="J112" s="16">
        <v>97649</v>
      </c>
      <c r="K112" s="17">
        <v>0.08280006310643379</v>
      </c>
      <c r="L112" s="18">
        <v>49327.66918535093</v>
      </c>
      <c r="M112" s="18">
        <v>20617.62557381439</v>
      </c>
      <c r="N112" s="18">
        <v>0</v>
      </c>
      <c r="O112" s="18"/>
      <c r="P112" s="18">
        <v>0</v>
      </c>
      <c r="Q112" s="18">
        <v>22567.15719965853</v>
      </c>
      <c r="R112" s="18">
        <v>69945.29475916532</v>
      </c>
      <c r="S112" s="18">
        <v>92512.45195882385</v>
      </c>
    </row>
    <row r="113" spans="1:19" ht="15" customHeight="1">
      <c r="A113" s="9">
        <v>160</v>
      </c>
      <c r="B113" s="10" t="s">
        <v>133</v>
      </c>
      <c r="C113" s="11">
        <v>40</v>
      </c>
      <c r="D113" s="12" t="s">
        <v>129</v>
      </c>
      <c r="E113" s="13" t="s">
        <v>144</v>
      </c>
      <c r="F113" s="14">
        <v>407750</v>
      </c>
      <c r="G113" s="11">
        <v>5</v>
      </c>
      <c r="H113" s="15" t="s">
        <v>70</v>
      </c>
      <c r="I113" s="16">
        <v>4002.2357817047787</v>
      </c>
      <c r="J113" s="16">
        <v>97649</v>
      </c>
      <c r="K113" s="17">
        <v>0.04098593720063471</v>
      </c>
      <c r="L113" s="18">
        <v>34002.9952013638</v>
      </c>
      <c r="M113" s="18">
        <v>10205.701243347185</v>
      </c>
      <c r="N113" s="18">
        <v>0</v>
      </c>
      <c r="O113" s="18"/>
      <c r="P113" s="18">
        <v>0</v>
      </c>
      <c r="Q113" s="18">
        <v>11170.71718403299</v>
      </c>
      <c r="R113" s="18">
        <v>44208.696444710986</v>
      </c>
      <c r="S113" s="18">
        <v>55379.413628743976</v>
      </c>
    </row>
    <row r="114" spans="1:19" ht="15" customHeight="1">
      <c r="A114" s="9">
        <v>160</v>
      </c>
      <c r="B114" s="10" t="s">
        <v>133</v>
      </c>
      <c r="C114" s="11">
        <v>40</v>
      </c>
      <c r="D114" s="12" t="s">
        <v>129</v>
      </c>
      <c r="E114" s="13" t="s">
        <v>144</v>
      </c>
      <c r="F114" s="14">
        <v>407750</v>
      </c>
      <c r="G114" s="11">
        <v>5</v>
      </c>
      <c r="H114" s="15" t="s">
        <v>22</v>
      </c>
      <c r="I114" s="16">
        <v>5123.947327884872</v>
      </c>
      <c r="J114" s="16">
        <v>97649</v>
      </c>
      <c r="K114" s="17">
        <v>0.05247311624169087</v>
      </c>
      <c r="L114" s="18">
        <v>31260.562154009618</v>
      </c>
      <c r="M114" s="18">
        <v>13066.065686106422</v>
      </c>
      <c r="N114" s="18">
        <v>0</v>
      </c>
      <c r="O114" s="18"/>
      <c r="P114" s="18">
        <v>0</v>
      </c>
      <c r="Q114" s="18">
        <v>14301.547831672846</v>
      </c>
      <c r="R114" s="18">
        <v>44326.62784011604</v>
      </c>
      <c r="S114" s="18">
        <v>58628.175671788886</v>
      </c>
    </row>
    <row r="115" spans="1:19" ht="15" customHeight="1">
      <c r="A115" s="9">
        <v>160</v>
      </c>
      <c r="B115" s="10" t="s">
        <v>133</v>
      </c>
      <c r="C115" s="11">
        <v>40</v>
      </c>
      <c r="D115" s="12" t="s">
        <v>129</v>
      </c>
      <c r="E115" s="13" t="s">
        <v>145</v>
      </c>
      <c r="F115" s="14">
        <v>403700</v>
      </c>
      <c r="G115" s="11">
        <v>5</v>
      </c>
      <c r="H115" s="15" t="s">
        <v>70</v>
      </c>
      <c r="I115" s="16">
        <v>400.0369134226496</v>
      </c>
      <c r="J115" s="16">
        <v>97649</v>
      </c>
      <c r="K115" s="17">
        <v>0.004096682131129347</v>
      </c>
      <c r="L115" s="18">
        <v>3398.713616438831</v>
      </c>
      <c r="M115" s="18">
        <v>1020.0941292277564</v>
      </c>
      <c r="N115" s="18">
        <v>0</v>
      </c>
      <c r="O115" s="18"/>
      <c r="P115" s="18">
        <v>0</v>
      </c>
      <c r="Q115" s="18">
        <v>1116.5507148393035</v>
      </c>
      <c r="R115" s="18">
        <v>4418.807745666588</v>
      </c>
      <c r="S115" s="18">
        <v>5535.358460505891</v>
      </c>
    </row>
    <row r="116" spans="1:19" ht="15" customHeight="1">
      <c r="A116" s="9">
        <v>160</v>
      </c>
      <c r="B116" s="10" t="s">
        <v>133</v>
      </c>
      <c r="C116" s="11">
        <v>40</v>
      </c>
      <c r="D116" s="12" t="s">
        <v>129</v>
      </c>
      <c r="E116" s="13" t="s">
        <v>145</v>
      </c>
      <c r="F116" s="14">
        <v>407750</v>
      </c>
      <c r="G116" s="11">
        <v>5</v>
      </c>
      <c r="H116" s="15" t="s">
        <v>70</v>
      </c>
      <c r="I116" s="16">
        <v>400.0369134226496</v>
      </c>
      <c r="J116" s="16">
        <v>97649</v>
      </c>
      <c r="K116" s="17">
        <v>0.004096682131129347</v>
      </c>
      <c r="L116" s="18">
        <v>3398.713616438831</v>
      </c>
      <c r="M116" s="18">
        <v>1020.0941292277564</v>
      </c>
      <c r="N116" s="18">
        <v>0</v>
      </c>
      <c r="O116" s="18"/>
      <c r="P116" s="18">
        <v>0</v>
      </c>
      <c r="Q116" s="18">
        <v>1116.5507148393035</v>
      </c>
      <c r="R116" s="18">
        <v>4418.807745666588</v>
      </c>
      <c r="S116" s="18">
        <v>5535.358460505891</v>
      </c>
    </row>
    <row r="117" spans="1:19" ht="15" customHeight="1">
      <c r="A117" s="9">
        <v>160</v>
      </c>
      <c r="B117" s="10" t="s">
        <v>133</v>
      </c>
      <c r="C117" s="11">
        <v>40</v>
      </c>
      <c r="D117" s="12" t="s">
        <v>129</v>
      </c>
      <c r="E117" s="13" t="s">
        <v>146</v>
      </c>
      <c r="F117" s="14">
        <v>403100</v>
      </c>
      <c r="G117" s="11">
        <v>6</v>
      </c>
      <c r="H117" s="15" t="s">
        <v>70</v>
      </c>
      <c r="I117" s="16">
        <v>3953.1108352753945</v>
      </c>
      <c r="J117" s="16">
        <v>97649</v>
      </c>
      <c r="K117" s="17">
        <v>0.04048286040077619</v>
      </c>
      <c r="L117" s="18">
        <v>33585.629656499754</v>
      </c>
      <c r="M117" s="18">
        <v>10080.432629952255</v>
      </c>
      <c r="N117" s="18">
        <v>0</v>
      </c>
      <c r="O117" s="18"/>
      <c r="P117" s="18">
        <v>0</v>
      </c>
      <c r="Q117" s="18">
        <v>11033.603602231551</v>
      </c>
      <c r="R117" s="18">
        <v>43666.06228645201</v>
      </c>
      <c r="S117" s="18">
        <v>54699.665888683565</v>
      </c>
    </row>
    <row r="118" spans="1:19" ht="15" customHeight="1">
      <c r="A118" s="9">
        <v>160</v>
      </c>
      <c r="B118" s="10" t="s">
        <v>133</v>
      </c>
      <c r="C118" s="11">
        <v>40</v>
      </c>
      <c r="D118" s="12" t="s">
        <v>129</v>
      </c>
      <c r="E118" s="13" t="s">
        <v>146</v>
      </c>
      <c r="F118" s="14">
        <v>403100</v>
      </c>
      <c r="G118" s="11">
        <v>6</v>
      </c>
      <c r="H118" s="15" t="s">
        <v>22</v>
      </c>
      <c r="I118" s="16">
        <v>5775.081549304483</v>
      </c>
      <c r="J118" s="16">
        <v>97649</v>
      </c>
      <c r="K118" s="17">
        <v>0.059141225709474575</v>
      </c>
      <c r="L118" s="18">
        <v>35233.05064711299</v>
      </c>
      <c r="M118" s="18">
        <v>14726.45795072643</v>
      </c>
      <c r="N118" s="18">
        <v>0</v>
      </c>
      <c r="O118" s="18"/>
      <c r="P118" s="18">
        <v>0</v>
      </c>
      <c r="Q118" s="18">
        <v>16118.941067117295</v>
      </c>
      <c r="R118" s="18">
        <v>49959.50859783942</v>
      </c>
      <c r="S118" s="18">
        <v>66078.44966495672</v>
      </c>
    </row>
    <row r="119" spans="1:19" ht="15" customHeight="1">
      <c r="A119" s="9">
        <v>160</v>
      </c>
      <c r="B119" s="10" t="s">
        <v>133</v>
      </c>
      <c r="C119" s="11">
        <v>40</v>
      </c>
      <c r="D119" s="12" t="s">
        <v>129</v>
      </c>
      <c r="E119" s="13" t="s">
        <v>147</v>
      </c>
      <c r="F119" s="14">
        <v>402200</v>
      </c>
      <c r="G119" s="11">
        <v>6</v>
      </c>
      <c r="H119" s="15" t="s">
        <v>22</v>
      </c>
      <c r="I119" s="16">
        <v>218.9434272887343</v>
      </c>
      <c r="J119" s="16">
        <v>97649</v>
      </c>
      <c r="K119" s="17">
        <v>0.0022421471524412366</v>
      </c>
      <c r="L119" s="18">
        <v>1335.746481960157</v>
      </c>
      <c r="M119" s="18">
        <v>558.3057395862725</v>
      </c>
      <c r="N119" s="18">
        <v>0</v>
      </c>
      <c r="O119" s="18"/>
      <c r="P119" s="18">
        <v>0</v>
      </c>
      <c r="Q119" s="18">
        <v>611.097206397859</v>
      </c>
      <c r="R119" s="18">
        <v>1894.0522215464296</v>
      </c>
      <c r="S119" s="18">
        <v>2505.1494279442886</v>
      </c>
    </row>
    <row r="120" spans="1:19" ht="15" customHeight="1">
      <c r="A120" s="9">
        <v>160</v>
      </c>
      <c r="B120" s="10" t="s">
        <v>133</v>
      </c>
      <c r="C120" s="11">
        <v>40</v>
      </c>
      <c r="D120" s="12" t="s">
        <v>129</v>
      </c>
      <c r="E120" s="13" t="s">
        <v>140</v>
      </c>
      <c r="F120" s="20" t="s">
        <v>138</v>
      </c>
      <c r="G120" s="11">
        <v>7</v>
      </c>
      <c r="H120" s="15" t="s">
        <v>22</v>
      </c>
      <c r="I120" s="16">
        <v>583.2254604752803</v>
      </c>
      <c r="J120" s="16">
        <v>97649</v>
      </c>
      <c r="K120" s="17">
        <v>0.005972672126445538</v>
      </c>
      <c r="L120" s="18">
        <v>3558.185631177126</v>
      </c>
      <c r="M120" s="18">
        <v>1487.2249242119647</v>
      </c>
      <c r="N120" s="18">
        <v>0</v>
      </c>
      <c r="O120" s="18"/>
      <c r="P120" s="18">
        <v>0</v>
      </c>
      <c r="Q120" s="18">
        <v>1627.8517880627314</v>
      </c>
      <c r="R120" s="18">
        <v>5045.410555389091</v>
      </c>
      <c r="S120" s="18">
        <v>6673.262343451823</v>
      </c>
    </row>
    <row r="121" spans="1:19" ht="15" customHeight="1">
      <c r="A121" s="9">
        <v>160</v>
      </c>
      <c r="B121" s="10" t="s">
        <v>133</v>
      </c>
      <c r="C121" s="11">
        <v>40</v>
      </c>
      <c r="D121" s="12" t="s">
        <v>129</v>
      </c>
      <c r="E121" s="13" t="s">
        <v>148</v>
      </c>
      <c r="F121" s="14">
        <v>407100</v>
      </c>
      <c r="G121" s="11">
        <v>7</v>
      </c>
      <c r="H121" s="15" t="s">
        <v>22</v>
      </c>
      <c r="I121" s="16">
        <v>3397.680103186329</v>
      </c>
      <c r="J121" s="16">
        <v>97649</v>
      </c>
      <c r="K121" s="17">
        <v>0.03479482742461601</v>
      </c>
      <c r="L121" s="18">
        <v>20728.821599526895</v>
      </c>
      <c r="M121" s="18">
        <v>8664.084263125138</v>
      </c>
      <c r="N121" s="18">
        <v>0</v>
      </c>
      <c r="O121" s="18"/>
      <c r="P121" s="18">
        <v>0</v>
      </c>
      <c r="Q121" s="18">
        <v>9483.330214579093</v>
      </c>
      <c r="R121" s="18">
        <v>29392.905862652035</v>
      </c>
      <c r="S121" s="18">
        <v>38876.23607723113</v>
      </c>
    </row>
    <row r="122" spans="1:19" ht="15" customHeight="1">
      <c r="A122" s="9">
        <v>160</v>
      </c>
      <c r="B122" s="10" t="s">
        <v>133</v>
      </c>
      <c r="C122" s="11">
        <v>40</v>
      </c>
      <c r="D122" s="12" t="s">
        <v>129</v>
      </c>
      <c r="E122" s="13" t="s">
        <v>149</v>
      </c>
      <c r="F122" s="14">
        <v>400020</v>
      </c>
      <c r="G122" s="11">
        <v>7</v>
      </c>
      <c r="H122" s="15" t="s">
        <v>22</v>
      </c>
      <c r="I122" s="16">
        <v>137.29047037614868</v>
      </c>
      <c r="J122" s="16">
        <v>97649</v>
      </c>
      <c r="K122" s="17">
        <v>0.0014059587950327056</v>
      </c>
      <c r="L122" s="18">
        <v>837.5919984560861</v>
      </c>
      <c r="M122" s="18">
        <v>350.0906994591791</v>
      </c>
      <c r="N122" s="18">
        <v>0</v>
      </c>
      <c r="O122" s="18"/>
      <c r="P122" s="18">
        <v>0</v>
      </c>
      <c r="Q122" s="18">
        <v>383.1940695861639</v>
      </c>
      <c r="R122" s="18">
        <v>1187.6826979152652</v>
      </c>
      <c r="S122" s="18">
        <v>1570.8767675014292</v>
      </c>
    </row>
    <row r="123" spans="1:19" ht="15" customHeight="1">
      <c r="A123" s="9">
        <v>160</v>
      </c>
      <c r="B123" s="10" t="s">
        <v>133</v>
      </c>
      <c r="C123" s="11">
        <v>40</v>
      </c>
      <c r="D123" s="12" t="s">
        <v>129</v>
      </c>
      <c r="E123" s="13" t="s">
        <v>150</v>
      </c>
      <c r="F123" s="14">
        <v>402410</v>
      </c>
      <c r="G123" s="11">
        <v>7</v>
      </c>
      <c r="H123" s="15" t="s">
        <v>22</v>
      </c>
      <c r="I123" s="16">
        <v>1365.392583684301</v>
      </c>
      <c r="J123" s="16">
        <v>97649</v>
      </c>
      <c r="K123" s="17">
        <v>0.013982658129466773</v>
      </c>
      <c r="L123" s="18">
        <v>8330.089478984959</v>
      </c>
      <c r="M123" s="18">
        <v>3481.751088394967</v>
      </c>
      <c r="N123" s="18">
        <v>0</v>
      </c>
      <c r="O123" s="18"/>
      <c r="P123" s="18">
        <v>0</v>
      </c>
      <c r="Q123" s="18">
        <v>3810.973473186169</v>
      </c>
      <c r="R123" s="18">
        <v>11811.840567379926</v>
      </c>
      <c r="S123" s="18">
        <v>15622.814040566096</v>
      </c>
    </row>
    <row r="124" spans="1:19" ht="15" customHeight="1">
      <c r="A124" s="9">
        <v>160</v>
      </c>
      <c r="B124" s="10" t="s">
        <v>133</v>
      </c>
      <c r="C124" s="11">
        <v>40</v>
      </c>
      <c r="D124" s="12" t="s">
        <v>129</v>
      </c>
      <c r="E124" s="13" t="s">
        <v>151</v>
      </c>
      <c r="F124" s="14">
        <v>408502</v>
      </c>
      <c r="G124" s="11">
        <v>7</v>
      </c>
      <c r="H124" s="15" t="s">
        <v>22</v>
      </c>
      <c r="I124" s="16">
        <v>1656.033919084374</v>
      </c>
      <c r="J124" s="16">
        <v>97649</v>
      </c>
      <c r="K124" s="17">
        <v>0.016959046371026576</v>
      </c>
      <c r="L124" s="18">
        <v>10103.255936093881</v>
      </c>
      <c r="M124" s="18">
        <v>4222.8864936651535</v>
      </c>
      <c r="N124" s="18">
        <v>0</v>
      </c>
      <c r="O124" s="18"/>
      <c r="P124" s="18">
        <v>0</v>
      </c>
      <c r="Q124" s="18">
        <v>4622.188088423293</v>
      </c>
      <c r="R124" s="18">
        <v>14326.142429759035</v>
      </c>
      <c r="S124" s="18">
        <v>18948.330518182327</v>
      </c>
    </row>
    <row r="125" spans="1:19" ht="15" customHeight="1">
      <c r="A125" s="9">
        <v>160</v>
      </c>
      <c r="B125" s="10" t="s">
        <v>133</v>
      </c>
      <c r="C125" s="11">
        <v>40</v>
      </c>
      <c r="D125" s="12" t="s">
        <v>129</v>
      </c>
      <c r="E125" s="13" t="s">
        <v>152</v>
      </c>
      <c r="F125" s="14">
        <v>409250</v>
      </c>
      <c r="G125" s="11">
        <v>7</v>
      </c>
      <c r="H125" s="15" t="s">
        <v>22</v>
      </c>
      <c r="I125" s="16">
        <v>804.1854061938745</v>
      </c>
      <c r="J125" s="16">
        <v>97649</v>
      </c>
      <c r="K125" s="17">
        <v>0.008235469960715159</v>
      </c>
      <c r="L125" s="18">
        <v>4906.234640013055</v>
      </c>
      <c r="M125" s="18">
        <v>2050.67278579438</v>
      </c>
      <c r="N125" s="18">
        <v>0</v>
      </c>
      <c r="O125" s="18"/>
      <c r="P125" s="18">
        <v>0</v>
      </c>
      <c r="Q125" s="18">
        <v>2244.5773377929168</v>
      </c>
      <c r="R125" s="18">
        <v>6956.907425807434</v>
      </c>
      <c r="S125" s="18">
        <v>9201.48476360035</v>
      </c>
    </row>
    <row r="126" spans="1:19" ht="15" customHeight="1">
      <c r="A126" s="9">
        <v>160</v>
      </c>
      <c r="B126" s="10" t="s">
        <v>133</v>
      </c>
      <c r="C126" s="11">
        <v>40</v>
      </c>
      <c r="D126" s="12" t="s">
        <v>129</v>
      </c>
      <c r="E126" s="13" t="s">
        <v>153</v>
      </c>
      <c r="F126" s="14">
        <v>409305</v>
      </c>
      <c r="G126" s="11">
        <v>7</v>
      </c>
      <c r="H126" s="15" t="s">
        <v>22</v>
      </c>
      <c r="I126" s="16">
        <v>1070.8656689339596</v>
      </c>
      <c r="J126" s="16">
        <v>97649</v>
      </c>
      <c r="K126" s="17">
        <v>0.010966478601255103</v>
      </c>
      <c r="L126" s="18">
        <v>6533.217587957471</v>
      </c>
      <c r="M126" s="18">
        <v>2730.7074557815968</v>
      </c>
      <c r="N126" s="18">
        <v>0</v>
      </c>
      <c r="O126" s="18"/>
      <c r="P126" s="18">
        <v>0</v>
      </c>
      <c r="Q126" s="18">
        <v>2988.9137427720784</v>
      </c>
      <c r="R126" s="18">
        <v>9263.925043739067</v>
      </c>
      <c r="S126" s="18">
        <v>12252.838786511145</v>
      </c>
    </row>
    <row r="127" spans="1:19" ht="15" customHeight="1">
      <c r="A127" s="9">
        <v>160</v>
      </c>
      <c r="B127" s="10" t="s">
        <v>133</v>
      </c>
      <c r="C127" s="11">
        <v>40</v>
      </c>
      <c r="D127" s="12" t="s">
        <v>129</v>
      </c>
      <c r="E127" s="13" t="s">
        <v>154</v>
      </c>
      <c r="F127" s="14">
        <v>407200</v>
      </c>
      <c r="G127" s="11">
        <v>8</v>
      </c>
      <c r="H127" s="15" t="s">
        <v>22</v>
      </c>
      <c r="I127" s="16">
        <v>159.23191449838302</v>
      </c>
      <c r="J127" s="16">
        <v>97649</v>
      </c>
      <c r="K127" s="17">
        <v>0.0016306558643548119</v>
      </c>
      <c r="L127" s="18">
        <v>971.4540063653226</v>
      </c>
      <c r="M127" s="18">
        <v>406.04138197087667</v>
      </c>
      <c r="N127" s="18">
        <v>0</v>
      </c>
      <c r="O127" s="18"/>
      <c r="P127" s="18">
        <v>0</v>
      </c>
      <c r="Q127" s="18">
        <v>444.43525582990395</v>
      </c>
      <c r="R127" s="18">
        <v>1377.4953883361993</v>
      </c>
      <c r="S127" s="18">
        <v>1821.9306441661033</v>
      </c>
    </row>
    <row r="128" spans="1:19" ht="15" customHeight="1">
      <c r="A128" s="9">
        <v>160</v>
      </c>
      <c r="B128" s="10" t="s">
        <v>133</v>
      </c>
      <c r="C128" s="11">
        <v>40</v>
      </c>
      <c r="D128" s="12" t="s">
        <v>129</v>
      </c>
      <c r="E128" s="13" t="s">
        <v>155</v>
      </c>
      <c r="F128" s="14">
        <v>404002</v>
      </c>
      <c r="G128" s="11">
        <v>8</v>
      </c>
      <c r="H128" s="15" t="s">
        <v>22</v>
      </c>
      <c r="I128" s="16">
        <v>98.23074662183025</v>
      </c>
      <c r="J128" s="16">
        <v>97649</v>
      </c>
      <c r="K128" s="17">
        <v>0.0010059575276943978</v>
      </c>
      <c r="L128" s="18">
        <v>599.2935062964586</v>
      </c>
      <c r="M128" s="18">
        <v>250.4884038856671</v>
      </c>
      <c r="N128" s="18">
        <v>0</v>
      </c>
      <c r="O128" s="18"/>
      <c r="P128" s="18">
        <v>0</v>
      </c>
      <c r="Q128" s="18">
        <v>274.1737241731081</v>
      </c>
      <c r="R128" s="18">
        <v>849.7819101821258</v>
      </c>
      <c r="S128" s="18">
        <v>1123.955634355234</v>
      </c>
    </row>
    <row r="129" spans="1:19" ht="15" customHeight="1">
      <c r="A129" s="9">
        <v>160</v>
      </c>
      <c r="B129" s="10" t="s">
        <v>133</v>
      </c>
      <c r="C129" s="11">
        <v>40</v>
      </c>
      <c r="D129" s="12" t="s">
        <v>129</v>
      </c>
      <c r="E129" s="13" t="s">
        <v>156</v>
      </c>
      <c r="F129" s="14">
        <v>404002</v>
      </c>
      <c r="G129" s="11">
        <v>8</v>
      </c>
      <c r="H129" s="15" t="s">
        <v>22</v>
      </c>
      <c r="I129" s="16">
        <v>229.54047706125516</v>
      </c>
      <c r="J129" s="16">
        <v>97649</v>
      </c>
      <c r="K129" s="17">
        <v>0.002350668998773722</v>
      </c>
      <c r="L129" s="18">
        <v>1400.3977579910852</v>
      </c>
      <c r="M129" s="18">
        <v>585.3282165062006</v>
      </c>
      <c r="N129" s="18">
        <v>0</v>
      </c>
      <c r="O129" s="18"/>
      <c r="P129" s="18">
        <v>0</v>
      </c>
      <c r="Q129" s="18">
        <v>640.6748356157779</v>
      </c>
      <c r="R129" s="18">
        <v>1985.7259744972857</v>
      </c>
      <c r="S129" s="18">
        <v>2626.4008101130635</v>
      </c>
    </row>
    <row r="130" spans="1:19" ht="15" customHeight="1">
      <c r="A130" s="9">
        <v>160</v>
      </c>
      <c r="B130" s="10" t="s">
        <v>133</v>
      </c>
      <c r="C130" s="11">
        <v>40</v>
      </c>
      <c r="D130" s="12" t="s">
        <v>129</v>
      </c>
      <c r="E130" s="13" t="s">
        <v>157</v>
      </c>
      <c r="F130" s="14">
        <v>404002</v>
      </c>
      <c r="G130" s="11">
        <v>8</v>
      </c>
      <c r="H130" s="15" t="s">
        <v>22</v>
      </c>
      <c r="I130" s="16">
        <v>388.89816716350725</v>
      </c>
      <c r="J130" s="16">
        <v>97649</v>
      </c>
      <c r="K130" s="17">
        <v>0.00398261290093608</v>
      </c>
      <c r="L130" s="18">
        <v>2372.6191055936624</v>
      </c>
      <c r="M130" s="18">
        <v>991.6903262669434</v>
      </c>
      <c r="N130" s="18">
        <v>0</v>
      </c>
      <c r="O130" s="18"/>
      <c r="P130" s="18">
        <v>0</v>
      </c>
      <c r="Q130" s="18">
        <v>1085.4611461501286</v>
      </c>
      <c r="R130" s="18">
        <v>3364.309431860606</v>
      </c>
      <c r="S130" s="18">
        <v>4449.770578010734</v>
      </c>
    </row>
    <row r="131" spans="1:19" ht="15" customHeight="1">
      <c r="A131" s="9">
        <v>160</v>
      </c>
      <c r="B131" s="10" t="s">
        <v>133</v>
      </c>
      <c r="C131" s="11">
        <v>40</v>
      </c>
      <c r="D131" s="12" t="s">
        <v>129</v>
      </c>
      <c r="E131" s="13" t="s">
        <v>158</v>
      </c>
      <c r="F131" s="14">
        <v>401646</v>
      </c>
      <c r="G131" s="11">
        <v>8</v>
      </c>
      <c r="H131" s="15" t="s">
        <v>22</v>
      </c>
      <c r="I131" s="16">
        <v>225.38988213357212</v>
      </c>
      <c r="J131" s="16">
        <v>97649</v>
      </c>
      <c r="K131" s="17">
        <v>0.002308163751124662</v>
      </c>
      <c r="L131" s="18">
        <v>1375.0754971616568</v>
      </c>
      <c r="M131" s="18">
        <v>574.7441994406089</v>
      </c>
      <c r="N131" s="18">
        <v>0</v>
      </c>
      <c r="O131" s="18"/>
      <c r="P131" s="18">
        <v>0</v>
      </c>
      <c r="Q131" s="18">
        <v>629.0900303690266</v>
      </c>
      <c r="R131" s="18">
        <v>1949.8196966022656</v>
      </c>
      <c r="S131" s="18">
        <v>2578.909726971292</v>
      </c>
    </row>
    <row r="132" spans="1:19" ht="15" customHeight="1">
      <c r="A132" s="9">
        <v>160</v>
      </c>
      <c r="B132" s="10" t="s">
        <v>133</v>
      </c>
      <c r="C132" s="11">
        <v>40</v>
      </c>
      <c r="D132" s="12" t="s">
        <v>129</v>
      </c>
      <c r="E132" s="13" t="s">
        <v>135</v>
      </c>
      <c r="F132" s="14">
        <v>400011</v>
      </c>
      <c r="G132" s="11">
        <v>8</v>
      </c>
      <c r="H132" s="15" t="s">
        <v>22</v>
      </c>
      <c r="I132" s="16">
        <v>215.07628261629935</v>
      </c>
      <c r="J132" s="16">
        <v>97649</v>
      </c>
      <c r="K132" s="17">
        <v>0.0022025446509057888</v>
      </c>
      <c r="L132" s="18">
        <v>1312.1535157067153</v>
      </c>
      <c r="M132" s="18">
        <v>548.4445206715633</v>
      </c>
      <c r="N132" s="18">
        <v>0</v>
      </c>
      <c r="O132" s="18"/>
      <c r="P132" s="18">
        <v>0</v>
      </c>
      <c r="Q132" s="18">
        <v>600.3035446043727</v>
      </c>
      <c r="R132" s="18">
        <v>1860.5980363782787</v>
      </c>
      <c r="S132" s="18">
        <v>2460.9015809826515</v>
      </c>
    </row>
    <row r="133" spans="1:19" ht="15" customHeight="1">
      <c r="A133" s="9">
        <v>160</v>
      </c>
      <c r="B133" s="10" t="s">
        <v>133</v>
      </c>
      <c r="C133" s="11">
        <v>40</v>
      </c>
      <c r="D133" s="12" t="s">
        <v>129</v>
      </c>
      <c r="E133" s="13" t="s">
        <v>76</v>
      </c>
      <c r="F133" s="14">
        <v>400001</v>
      </c>
      <c r="G133" s="11">
        <v>8</v>
      </c>
      <c r="H133" s="15" t="s">
        <v>22</v>
      </c>
      <c r="I133" s="16">
        <v>2002.0960623896215</v>
      </c>
      <c r="J133" s="16">
        <v>97649</v>
      </c>
      <c r="K133" s="17">
        <v>0.02050298582053704</v>
      </c>
      <c r="L133" s="18">
        <v>12214.537814631283</v>
      </c>
      <c r="M133" s="18">
        <v>5105.344959093534</v>
      </c>
      <c r="N133" s="18">
        <v>0</v>
      </c>
      <c r="O133" s="18"/>
      <c r="P133" s="18">
        <v>0</v>
      </c>
      <c r="Q133" s="18">
        <v>5588.08878538737</v>
      </c>
      <c r="R133" s="18">
        <v>17319.882773724818</v>
      </c>
      <c r="S133" s="18">
        <v>22907.971559112186</v>
      </c>
    </row>
    <row r="134" spans="1:19" ht="15" customHeight="1">
      <c r="A134" s="9">
        <v>160</v>
      </c>
      <c r="B134" s="10" t="s">
        <v>133</v>
      </c>
      <c r="C134" s="11">
        <v>40</v>
      </c>
      <c r="D134" s="12" t="s">
        <v>129</v>
      </c>
      <c r="E134" s="13" t="s">
        <v>159</v>
      </c>
      <c r="F134" s="14">
        <v>403002</v>
      </c>
      <c r="G134" s="11">
        <v>8</v>
      </c>
      <c r="H134" s="15" t="s">
        <v>22</v>
      </c>
      <c r="I134" s="16">
        <v>98.23074662183025</v>
      </c>
      <c r="J134" s="16">
        <v>97649</v>
      </c>
      <c r="K134" s="17">
        <v>0.0010059575276943978</v>
      </c>
      <c r="L134" s="18">
        <v>599.2935062964586</v>
      </c>
      <c r="M134" s="18">
        <v>250.4884038856671</v>
      </c>
      <c r="N134" s="18">
        <v>0</v>
      </c>
      <c r="O134" s="18"/>
      <c r="P134" s="18">
        <v>0</v>
      </c>
      <c r="Q134" s="18">
        <v>274.1737241731081</v>
      </c>
      <c r="R134" s="18">
        <v>849.7819101821258</v>
      </c>
      <c r="S134" s="18">
        <v>1123.955634355234</v>
      </c>
    </row>
    <row r="135" spans="1:19" ht="15" customHeight="1">
      <c r="A135" s="9">
        <v>160</v>
      </c>
      <c r="B135" s="10" t="s">
        <v>133</v>
      </c>
      <c r="C135" s="11">
        <v>40</v>
      </c>
      <c r="D135" s="12" t="s">
        <v>129</v>
      </c>
      <c r="E135" s="13" t="s">
        <v>160</v>
      </c>
      <c r="F135" s="14">
        <v>403002</v>
      </c>
      <c r="G135" s="11">
        <v>8</v>
      </c>
      <c r="H135" s="15" t="s">
        <v>22</v>
      </c>
      <c r="I135" s="16">
        <v>877.0332857797983</v>
      </c>
      <c r="J135" s="16">
        <v>97649</v>
      </c>
      <c r="K135" s="17">
        <v>0.008981487632026938</v>
      </c>
      <c r="L135" s="18">
        <v>5350.670447381827</v>
      </c>
      <c r="M135" s="18">
        <v>2236.4348787384856</v>
      </c>
      <c r="N135" s="18">
        <v>0</v>
      </c>
      <c r="O135" s="18"/>
      <c r="P135" s="18">
        <v>0</v>
      </c>
      <c r="Q135" s="18">
        <v>2447.904454108942</v>
      </c>
      <c r="R135" s="18">
        <v>7587.105326120312</v>
      </c>
      <c r="S135" s="18">
        <v>10035.009780229255</v>
      </c>
    </row>
    <row r="136" spans="1:19" ht="15" customHeight="1">
      <c r="A136" s="9">
        <v>160</v>
      </c>
      <c r="B136" s="10" t="s">
        <v>133</v>
      </c>
      <c r="C136" s="11">
        <v>40</v>
      </c>
      <c r="D136" s="12" t="s">
        <v>129</v>
      </c>
      <c r="E136" s="13" t="s">
        <v>161</v>
      </c>
      <c r="F136" s="14">
        <v>404701</v>
      </c>
      <c r="G136" s="11">
        <v>8</v>
      </c>
      <c r="H136" s="15" t="s">
        <v>22</v>
      </c>
      <c r="I136" s="16">
        <v>891.4974802247542</v>
      </c>
      <c r="J136" s="16">
        <v>97649</v>
      </c>
      <c r="K136" s="17">
        <v>0.009129611979894871</v>
      </c>
      <c r="L136" s="18">
        <v>5438.914689666198</v>
      </c>
      <c r="M136" s="18">
        <v>2273.318574573123</v>
      </c>
      <c r="N136" s="18">
        <v>0</v>
      </c>
      <c r="O136" s="18"/>
      <c r="P136" s="18">
        <v>0</v>
      </c>
      <c r="Q136" s="18">
        <v>2488.275745120347</v>
      </c>
      <c r="R136" s="18">
        <v>7712.233264239321</v>
      </c>
      <c r="S136" s="18">
        <v>10200.509009359668</v>
      </c>
    </row>
    <row r="137" spans="1:19" ht="15" customHeight="1">
      <c r="A137" s="9">
        <v>160</v>
      </c>
      <c r="B137" s="10" t="s">
        <v>133</v>
      </c>
      <c r="C137" s="11">
        <v>40</v>
      </c>
      <c r="D137" s="12" t="s">
        <v>129</v>
      </c>
      <c r="E137" s="13" t="s">
        <v>162</v>
      </c>
      <c r="F137" s="14">
        <v>403005</v>
      </c>
      <c r="G137" s="11">
        <v>8</v>
      </c>
      <c r="H137" s="15" t="s">
        <v>22</v>
      </c>
      <c r="I137" s="16">
        <v>146.9059053192033</v>
      </c>
      <c r="J137" s="16">
        <v>97649</v>
      </c>
      <c r="K137" s="17">
        <v>0.001504428159215182</v>
      </c>
      <c r="L137" s="18">
        <v>896.2545651142945</v>
      </c>
      <c r="M137" s="18">
        <v>374.6100585639684</v>
      </c>
      <c r="N137" s="18">
        <v>0</v>
      </c>
      <c r="O137" s="18"/>
      <c r="P137" s="18">
        <v>0</v>
      </c>
      <c r="Q137" s="18">
        <v>410.03189479409787</v>
      </c>
      <c r="R137" s="18">
        <v>1270.864623678263</v>
      </c>
      <c r="S137" s="18">
        <v>1680.8965184723606</v>
      </c>
    </row>
    <row r="138" spans="1:19" ht="15" customHeight="1">
      <c r="A138" s="9">
        <v>160</v>
      </c>
      <c r="B138" s="10" t="s">
        <v>133</v>
      </c>
      <c r="C138" s="11">
        <v>40</v>
      </c>
      <c r="D138" s="12" t="s">
        <v>129</v>
      </c>
      <c r="E138" s="13" t="s">
        <v>163</v>
      </c>
      <c r="F138" s="14">
        <v>402100</v>
      </c>
      <c r="G138" s="11">
        <v>8</v>
      </c>
      <c r="H138" s="15" t="s">
        <v>22</v>
      </c>
      <c r="I138" s="16">
        <v>324.7526091902251</v>
      </c>
      <c r="J138" s="16">
        <v>97649</v>
      </c>
      <c r="K138" s="17">
        <v>0.0033257136190869858</v>
      </c>
      <c r="L138" s="18">
        <v>1981.2750745934145</v>
      </c>
      <c r="M138" s="18">
        <v>828.1191534350739</v>
      </c>
      <c r="N138" s="18">
        <v>0</v>
      </c>
      <c r="O138" s="18"/>
      <c r="P138" s="18">
        <v>0</v>
      </c>
      <c r="Q138" s="18">
        <v>906.423246882158</v>
      </c>
      <c r="R138" s="18">
        <v>2809.394228028488</v>
      </c>
      <c r="S138" s="18">
        <v>3715.817474910646</v>
      </c>
    </row>
    <row r="139" spans="1:19" ht="15" customHeight="1">
      <c r="A139" s="9">
        <v>160</v>
      </c>
      <c r="B139" s="10" t="s">
        <v>133</v>
      </c>
      <c r="C139" s="11">
        <v>40</v>
      </c>
      <c r="D139" s="12" t="s">
        <v>129</v>
      </c>
      <c r="E139" s="13" t="s">
        <v>164</v>
      </c>
      <c r="F139" s="20" t="s">
        <v>165</v>
      </c>
      <c r="G139" s="11">
        <v>8</v>
      </c>
      <c r="H139" s="15" t="s">
        <v>22</v>
      </c>
      <c r="I139" s="16">
        <v>159.23191449838302</v>
      </c>
      <c r="J139" s="16">
        <v>97649</v>
      </c>
      <c r="K139" s="17">
        <v>0.0016306558643548119</v>
      </c>
      <c r="L139" s="18">
        <v>971.4540063653226</v>
      </c>
      <c r="M139" s="18">
        <v>406.04138197087667</v>
      </c>
      <c r="N139" s="18">
        <v>0</v>
      </c>
      <c r="O139" s="18"/>
      <c r="P139" s="18">
        <v>0</v>
      </c>
      <c r="Q139" s="18">
        <v>444.43525582990395</v>
      </c>
      <c r="R139" s="18">
        <v>1377.4953883361993</v>
      </c>
      <c r="S139" s="18">
        <v>1821.9306441661033</v>
      </c>
    </row>
    <row r="140" spans="1:19" ht="15" customHeight="1">
      <c r="A140" s="9">
        <v>160</v>
      </c>
      <c r="B140" s="10" t="s">
        <v>133</v>
      </c>
      <c r="C140" s="11">
        <v>40</v>
      </c>
      <c r="D140" s="12" t="s">
        <v>129</v>
      </c>
      <c r="E140" s="13" t="s">
        <v>166</v>
      </c>
      <c r="F140" s="20" t="s">
        <v>165</v>
      </c>
      <c r="G140" s="11">
        <v>8</v>
      </c>
      <c r="H140" s="15" t="s">
        <v>22</v>
      </c>
      <c r="I140" s="16">
        <v>628.7522437420355</v>
      </c>
      <c r="J140" s="16">
        <v>97649</v>
      </c>
      <c r="K140" s="17">
        <v>0.006438900999928678</v>
      </c>
      <c r="L140" s="18">
        <v>3835.938845039691</v>
      </c>
      <c r="M140" s="18">
        <v>1603.3182215421905</v>
      </c>
      <c r="N140" s="18">
        <v>0</v>
      </c>
      <c r="O140" s="18"/>
      <c r="P140" s="18">
        <v>0</v>
      </c>
      <c r="Q140" s="18">
        <v>1754.922467530561</v>
      </c>
      <c r="R140" s="18">
        <v>5439.257066581881</v>
      </c>
      <c r="S140" s="18">
        <v>7194.1795341124425</v>
      </c>
    </row>
    <row r="141" spans="1:19" ht="15" customHeight="1">
      <c r="A141" s="9">
        <v>160</v>
      </c>
      <c r="B141" s="10" t="s">
        <v>133</v>
      </c>
      <c r="C141" s="11">
        <v>40</v>
      </c>
      <c r="D141" s="12" t="s">
        <v>129</v>
      </c>
      <c r="E141" s="13" t="s">
        <v>167</v>
      </c>
      <c r="F141" s="14">
        <v>407006</v>
      </c>
      <c r="G141" s="11">
        <v>8</v>
      </c>
      <c r="H141" s="15" t="s">
        <v>22</v>
      </c>
      <c r="I141" s="16">
        <v>1145.8157512482383</v>
      </c>
      <c r="J141" s="16">
        <v>97649</v>
      </c>
      <c r="K141" s="17">
        <v>0.011734024426755403</v>
      </c>
      <c r="L141" s="18">
        <v>6990.478671396596</v>
      </c>
      <c r="M141" s="18">
        <v>2921.830165683007</v>
      </c>
      <c r="N141" s="18">
        <v>0</v>
      </c>
      <c r="O141" s="18"/>
      <c r="P141" s="18">
        <v>0</v>
      </c>
      <c r="Q141" s="18">
        <v>3198.108357512185</v>
      </c>
      <c r="R141" s="18">
        <v>9912.308837079603</v>
      </c>
      <c r="S141" s="18">
        <v>13110.417194591788</v>
      </c>
    </row>
    <row r="142" spans="1:19" ht="15" customHeight="1">
      <c r="A142" s="9">
        <v>160</v>
      </c>
      <c r="B142" s="10" t="s">
        <v>133</v>
      </c>
      <c r="C142" s="11">
        <v>40</v>
      </c>
      <c r="D142" s="12" t="s">
        <v>129</v>
      </c>
      <c r="E142" s="13" t="s">
        <v>168</v>
      </c>
      <c r="F142" s="14">
        <v>407050</v>
      </c>
      <c r="G142" s="11">
        <v>8</v>
      </c>
      <c r="H142" s="15" t="s">
        <v>22</v>
      </c>
      <c r="I142" s="16">
        <v>229.54047706125516</v>
      </c>
      <c r="J142" s="16">
        <v>97649</v>
      </c>
      <c r="K142" s="17">
        <v>0.002350668998773722</v>
      </c>
      <c r="L142" s="18">
        <v>1400.3977579910852</v>
      </c>
      <c r="M142" s="18">
        <v>585.3282165062006</v>
      </c>
      <c r="N142" s="18">
        <v>0</v>
      </c>
      <c r="O142" s="18"/>
      <c r="P142" s="18">
        <v>0</v>
      </c>
      <c r="Q142" s="18">
        <v>640.6748356157779</v>
      </c>
      <c r="R142" s="18">
        <v>1985.7259744972857</v>
      </c>
      <c r="S142" s="18">
        <v>2626.4008101130635</v>
      </c>
    </row>
    <row r="143" spans="1:19" ht="15" customHeight="1">
      <c r="A143" s="9">
        <v>160</v>
      </c>
      <c r="B143" s="10" t="s">
        <v>133</v>
      </c>
      <c r="C143" s="11">
        <v>40</v>
      </c>
      <c r="D143" s="12" t="s">
        <v>129</v>
      </c>
      <c r="E143" s="13" t="s">
        <v>169</v>
      </c>
      <c r="F143" s="14">
        <v>407050</v>
      </c>
      <c r="G143" s="11">
        <v>8</v>
      </c>
      <c r="H143" s="15" t="s">
        <v>22</v>
      </c>
      <c r="I143" s="16">
        <v>146.9059053192033</v>
      </c>
      <c r="J143" s="16">
        <v>97649</v>
      </c>
      <c r="K143" s="17">
        <v>0.001504428159215182</v>
      </c>
      <c r="L143" s="18">
        <v>896.2545651142945</v>
      </c>
      <c r="M143" s="18">
        <v>374.6100585639684</v>
      </c>
      <c r="N143" s="18">
        <v>0</v>
      </c>
      <c r="O143" s="18"/>
      <c r="P143" s="18">
        <v>0</v>
      </c>
      <c r="Q143" s="18">
        <v>410.03189479409787</v>
      </c>
      <c r="R143" s="18">
        <v>1270.864623678263</v>
      </c>
      <c r="S143" s="18">
        <v>1680.8965184723606</v>
      </c>
    </row>
    <row r="144" spans="1:19" ht="15" customHeight="1">
      <c r="A144" s="9">
        <v>160</v>
      </c>
      <c r="B144" s="10" t="s">
        <v>133</v>
      </c>
      <c r="C144" s="11">
        <v>40</v>
      </c>
      <c r="D144" s="12" t="s">
        <v>129</v>
      </c>
      <c r="E144" s="13" t="s">
        <v>170</v>
      </c>
      <c r="F144" s="14">
        <v>407050</v>
      </c>
      <c r="G144" s="11">
        <v>8</v>
      </c>
      <c r="H144" s="15" t="s">
        <v>22</v>
      </c>
      <c r="I144" s="16">
        <v>1135.5021517309651</v>
      </c>
      <c r="J144" s="16">
        <v>97649</v>
      </c>
      <c r="K144" s="17">
        <v>0.011628405326536525</v>
      </c>
      <c r="L144" s="18">
        <v>6927.556689941652</v>
      </c>
      <c r="M144" s="18">
        <v>2895.530486913961</v>
      </c>
      <c r="N144" s="18">
        <v>0</v>
      </c>
      <c r="O144" s="18"/>
      <c r="P144" s="18">
        <v>0</v>
      </c>
      <c r="Q144" s="18">
        <v>3169.3218717475297</v>
      </c>
      <c r="R144" s="18">
        <v>9823.087176855614</v>
      </c>
      <c r="S144" s="18">
        <v>12992.409048603144</v>
      </c>
    </row>
    <row r="145" spans="1:19" ht="15" customHeight="1">
      <c r="A145" s="9">
        <v>160</v>
      </c>
      <c r="B145" s="10" t="s">
        <v>133</v>
      </c>
      <c r="C145" s="11">
        <v>40</v>
      </c>
      <c r="D145" s="12" t="s">
        <v>129</v>
      </c>
      <c r="E145" s="13" t="s">
        <v>171</v>
      </c>
      <c r="F145" s="14">
        <v>407002</v>
      </c>
      <c r="G145" s="11">
        <v>8</v>
      </c>
      <c r="H145" s="15" t="s">
        <v>22</v>
      </c>
      <c r="I145" s="16">
        <v>833.5149268410619</v>
      </c>
      <c r="J145" s="16">
        <v>97649</v>
      </c>
      <c r="K145" s="17">
        <v>0.008535826550615591</v>
      </c>
      <c r="L145" s="18">
        <v>5085.170379291463</v>
      </c>
      <c r="M145" s="18">
        <v>2125.4630634447076</v>
      </c>
      <c r="N145" s="18">
        <v>0</v>
      </c>
      <c r="O145" s="18"/>
      <c r="P145" s="18">
        <v>0</v>
      </c>
      <c r="Q145" s="18">
        <v>2326.4395263702795</v>
      </c>
      <c r="R145" s="18">
        <v>7210.633442736171</v>
      </c>
      <c r="S145" s="18">
        <v>9537.07296910645</v>
      </c>
    </row>
    <row r="146" spans="1:19" ht="15" customHeight="1">
      <c r="A146" s="9">
        <v>160</v>
      </c>
      <c r="B146" s="10" t="s">
        <v>133</v>
      </c>
      <c r="C146" s="11">
        <v>40</v>
      </c>
      <c r="D146" s="12" t="s">
        <v>129</v>
      </c>
      <c r="E146" s="13" t="s">
        <v>172</v>
      </c>
      <c r="F146" s="20" t="s">
        <v>173</v>
      </c>
      <c r="G146" s="11">
        <v>9</v>
      </c>
      <c r="H146" s="15" t="s">
        <v>22</v>
      </c>
      <c r="I146" s="16">
        <v>314.0925147</v>
      </c>
      <c r="J146" s="16">
        <v>97649</v>
      </c>
      <c r="K146" s="17">
        <v>0.0032165461469139465</v>
      </c>
      <c r="L146" s="18">
        <v>1916.2391706203625</v>
      </c>
      <c r="M146" s="18">
        <v>800.9359124849999</v>
      </c>
      <c r="N146" s="18">
        <v>0</v>
      </c>
      <c r="O146" s="18"/>
      <c r="P146" s="18">
        <v>0</v>
      </c>
      <c r="Q146" s="18">
        <v>876.6696523413962</v>
      </c>
      <c r="R146" s="18">
        <v>2717.1750831053623</v>
      </c>
      <c r="S146" s="18">
        <v>3593.8447354467585</v>
      </c>
    </row>
    <row r="147" spans="1:19" ht="15" customHeight="1">
      <c r="A147" s="9">
        <v>160</v>
      </c>
      <c r="B147" s="10" t="s">
        <v>133</v>
      </c>
      <c r="C147" s="11">
        <v>40</v>
      </c>
      <c r="D147" s="12" t="s">
        <v>129</v>
      </c>
      <c r="E147" s="13" t="s">
        <v>174</v>
      </c>
      <c r="F147" s="14">
        <v>401601</v>
      </c>
      <c r="G147" s="11">
        <v>9</v>
      </c>
      <c r="H147" s="15" t="s">
        <v>22</v>
      </c>
      <c r="I147" s="16">
        <v>3378</v>
      </c>
      <c r="J147" s="16">
        <v>97649</v>
      </c>
      <c r="K147" s="17">
        <v>0.034593288205716395</v>
      </c>
      <c r="L147" s="18">
        <v>20608.75575</v>
      </c>
      <c r="M147" s="18">
        <v>8613.9</v>
      </c>
      <c r="N147" s="18">
        <v>0</v>
      </c>
      <c r="O147" s="18"/>
      <c r="P147" s="18">
        <v>0</v>
      </c>
      <c r="Q147" s="18">
        <v>9428.400700468004</v>
      </c>
      <c r="R147" s="18">
        <v>29222.655749999998</v>
      </c>
      <c r="S147" s="18">
        <v>38651.056450468</v>
      </c>
    </row>
    <row r="148" spans="1:19" ht="15" customHeight="1">
      <c r="A148" s="9">
        <v>160</v>
      </c>
      <c r="B148" s="10" t="s">
        <v>133</v>
      </c>
      <c r="C148" s="11">
        <v>40</v>
      </c>
      <c r="D148" s="12" t="s">
        <v>129</v>
      </c>
      <c r="E148" s="13" t="s">
        <v>175</v>
      </c>
      <c r="F148" s="14">
        <v>407005</v>
      </c>
      <c r="G148" s="11">
        <v>9</v>
      </c>
      <c r="H148" s="15" t="s">
        <v>22</v>
      </c>
      <c r="I148" s="16">
        <v>186</v>
      </c>
      <c r="J148" s="16">
        <v>97649</v>
      </c>
      <c r="K148" s="17">
        <v>0.0019047814109719506</v>
      </c>
      <c r="L148" s="18">
        <v>1134.76275</v>
      </c>
      <c r="M148" s="18">
        <v>474.3</v>
      </c>
      <c r="N148" s="18">
        <v>0</v>
      </c>
      <c r="O148" s="18"/>
      <c r="P148" s="18">
        <v>0</v>
      </c>
      <c r="Q148" s="18">
        <v>519.1481735604051</v>
      </c>
      <c r="R148" s="18">
        <v>1609.06275</v>
      </c>
      <c r="S148" s="18">
        <v>2128.2109235604053</v>
      </c>
    </row>
    <row r="149" spans="1:19" ht="15" customHeight="1">
      <c r="A149" s="9">
        <v>160</v>
      </c>
      <c r="B149" s="10" t="s">
        <v>133</v>
      </c>
      <c r="C149" s="11">
        <v>40</v>
      </c>
      <c r="D149" s="12" t="s">
        <v>129</v>
      </c>
      <c r="E149" s="13" t="s">
        <v>176</v>
      </c>
      <c r="F149" s="14">
        <v>406250</v>
      </c>
      <c r="G149" s="11">
        <v>9</v>
      </c>
      <c r="H149" s="15" t="s">
        <v>22</v>
      </c>
      <c r="I149" s="16">
        <v>2890</v>
      </c>
      <c r="J149" s="16">
        <v>97649</v>
      </c>
      <c r="K149" s="17">
        <v>0.029595797191983533</v>
      </c>
      <c r="L149" s="18">
        <v>17631.52875</v>
      </c>
      <c r="M149" s="18">
        <v>7369.5</v>
      </c>
      <c r="N149" s="18">
        <v>0</v>
      </c>
      <c r="O149" s="18"/>
      <c r="P149" s="18">
        <v>0</v>
      </c>
      <c r="Q149" s="18">
        <v>8066.334524675112</v>
      </c>
      <c r="R149" s="18">
        <v>25001.02875</v>
      </c>
      <c r="S149" s="18">
        <v>33067.36327467511</v>
      </c>
    </row>
    <row r="150" spans="1:19" ht="15" customHeight="1">
      <c r="A150" s="9">
        <v>160</v>
      </c>
      <c r="B150" s="10" t="s">
        <v>133</v>
      </c>
      <c r="C150" s="11">
        <v>40</v>
      </c>
      <c r="D150" s="12" t="s">
        <v>129</v>
      </c>
      <c r="E150" s="13" t="s">
        <v>161</v>
      </c>
      <c r="F150" s="14">
        <v>404701</v>
      </c>
      <c r="G150" s="11">
        <v>9</v>
      </c>
      <c r="H150" s="15" t="s">
        <v>22</v>
      </c>
      <c r="I150" s="16">
        <v>271</v>
      </c>
      <c r="J150" s="16">
        <v>97649</v>
      </c>
      <c r="K150" s="17">
        <v>0.0027752460342655837</v>
      </c>
      <c r="L150" s="18">
        <v>1653.337125</v>
      </c>
      <c r="M150" s="18">
        <v>691.05</v>
      </c>
      <c r="N150" s="18">
        <v>0</v>
      </c>
      <c r="O150" s="18"/>
      <c r="P150" s="18">
        <v>0</v>
      </c>
      <c r="Q150" s="18">
        <v>756.3933066390848</v>
      </c>
      <c r="R150" s="18">
        <v>2344.387125</v>
      </c>
      <c r="S150" s="18">
        <v>3100.780431639085</v>
      </c>
    </row>
    <row r="151" spans="1:19" ht="15" customHeight="1">
      <c r="A151" s="9">
        <v>160</v>
      </c>
      <c r="B151" s="10" t="s">
        <v>133</v>
      </c>
      <c r="C151" s="11">
        <v>40</v>
      </c>
      <c r="D151" s="12" t="s">
        <v>129</v>
      </c>
      <c r="E151" s="13" t="s">
        <v>177</v>
      </c>
      <c r="F151" s="14">
        <v>403005</v>
      </c>
      <c r="G151" s="11">
        <v>9</v>
      </c>
      <c r="H151" s="15" t="s">
        <v>22</v>
      </c>
      <c r="I151" s="16">
        <v>598</v>
      </c>
      <c r="J151" s="16">
        <v>97649</v>
      </c>
      <c r="K151" s="17">
        <v>0.006123974643877561</v>
      </c>
      <c r="L151" s="18">
        <v>3648.3232500000004</v>
      </c>
      <c r="M151" s="18">
        <v>1524.9</v>
      </c>
      <c r="N151" s="18">
        <v>0</v>
      </c>
      <c r="O151" s="18"/>
      <c r="P151" s="18">
        <v>0</v>
      </c>
      <c r="Q151" s="18">
        <v>1669.0892891888293</v>
      </c>
      <c r="R151" s="18">
        <v>5173.22325</v>
      </c>
      <c r="S151" s="18">
        <v>6842.31253918883</v>
      </c>
    </row>
    <row r="152" spans="1:19" ht="15" customHeight="1">
      <c r="A152" s="9">
        <v>160</v>
      </c>
      <c r="B152" s="10" t="s">
        <v>133</v>
      </c>
      <c r="C152" s="11">
        <v>40</v>
      </c>
      <c r="D152" s="12" t="s">
        <v>129</v>
      </c>
      <c r="E152" s="13" t="s">
        <v>167</v>
      </c>
      <c r="F152" s="14">
        <v>407006</v>
      </c>
      <c r="G152" s="11">
        <v>9</v>
      </c>
      <c r="H152" s="15" t="s">
        <v>22</v>
      </c>
      <c r="I152" s="16">
        <v>791</v>
      </c>
      <c r="J152" s="16">
        <v>97649</v>
      </c>
      <c r="K152" s="17">
        <v>0.008100441376767811</v>
      </c>
      <c r="L152" s="18">
        <v>4825.792125</v>
      </c>
      <c r="M152" s="18">
        <v>2017.05</v>
      </c>
      <c r="N152" s="18">
        <v>0</v>
      </c>
      <c r="O152" s="18"/>
      <c r="P152" s="18">
        <v>0</v>
      </c>
      <c r="Q152" s="18">
        <v>2207.7752972380667</v>
      </c>
      <c r="R152" s="18">
        <v>6842.842125</v>
      </c>
      <c r="S152" s="18">
        <v>9050.617422238067</v>
      </c>
    </row>
    <row r="153" spans="1:19" ht="15" customHeight="1">
      <c r="A153" s="9">
        <v>160</v>
      </c>
      <c r="B153" s="10" t="s">
        <v>133</v>
      </c>
      <c r="C153" s="11">
        <v>40</v>
      </c>
      <c r="D153" s="12" t="s">
        <v>129</v>
      </c>
      <c r="E153" s="13" t="s">
        <v>178</v>
      </c>
      <c r="F153" s="14">
        <v>407060</v>
      </c>
      <c r="G153" s="11">
        <v>9</v>
      </c>
      <c r="H153" s="15" t="s">
        <v>22</v>
      </c>
      <c r="I153" s="16">
        <v>230</v>
      </c>
      <c r="J153" s="16">
        <v>97649</v>
      </c>
      <c r="K153" s="17">
        <v>0.0023553748630298315</v>
      </c>
      <c r="L153" s="18">
        <v>1403.20125</v>
      </c>
      <c r="M153" s="18">
        <v>586.5</v>
      </c>
      <c r="N153" s="18">
        <v>0</v>
      </c>
      <c r="O153" s="18"/>
      <c r="P153" s="18">
        <v>0</v>
      </c>
      <c r="Q153" s="18">
        <v>641.9574189187806</v>
      </c>
      <c r="R153" s="18">
        <v>1989.70125</v>
      </c>
      <c r="S153" s="18">
        <v>2631.6586689187807</v>
      </c>
    </row>
    <row r="154" spans="1:19" ht="15" customHeight="1">
      <c r="A154" s="9">
        <v>160</v>
      </c>
      <c r="B154" s="10" t="s">
        <v>133</v>
      </c>
      <c r="C154" s="11">
        <v>40</v>
      </c>
      <c r="D154" s="12" t="s">
        <v>129</v>
      </c>
      <c r="E154" s="13" t="s">
        <v>137</v>
      </c>
      <c r="F154" s="14">
        <v>408200</v>
      </c>
      <c r="G154" s="11">
        <v>9</v>
      </c>
      <c r="H154" s="15" t="s">
        <v>22</v>
      </c>
      <c r="I154" s="16">
        <v>1233</v>
      </c>
      <c r="J154" s="16">
        <v>97649</v>
      </c>
      <c r="K154" s="17">
        <v>0.012626857417894705</v>
      </c>
      <c r="L154" s="18">
        <v>7522.378875</v>
      </c>
      <c r="M154" s="18">
        <v>3144.15</v>
      </c>
      <c r="N154" s="18">
        <v>0</v>
      </c>
      <c r="O154" s="18"/>
      <c r="P154" s="18">
        <v>0</v>
      </c>
      <c r="Q154" s="18">
        <v>3441.4499892472018</v>
      </c>
      <c r="R154" s="18">
        <v>10666.528875</v>
      </c>
      <c r="S154" s="18">
        <v>14107.978864247201</v>
      </c>
    </row>
    <row r="155" spans="1:19" ht="15" customHeight="1">
      <c r="A155" s="9">
        <v>160</v>
      </c>
      <c r="B155" s="10" t="s">
        <v>133</v>
      </c>
      <c r="C155" s="11">
        <v>40</v>
      </c>
      <c r="D155" s="12" t="s">
        <v>129</v>
      </c>
      <c r="E155" s="13" t="s">
        <v>140</v>
      </c>
      <c r="F155" s="20" t="s">
        <v>138</v>
      </c>
      <c r="G155" s="11">
        <v>10</v>
      </c>
      <c r="H155" s="15" t="s">
        <v>22</v>
      </c>
      <c r="I155" s="16">
        <v>439.4100578300715</v>
      </c>
      <c r="J155" s="16">
        <v>97649</v>
      </c>
      <c r="K155" s="17">
        <v>0.004499893064241021</v>
      </c>
      <c r="L155" s="18">
        <v>2680.7858365640373</v>
      </c>
      <c r="M155" s="18">
        <v>1120.4956474666822</v>
      </c>
      <c r="N155" s="18">
        <v>0</v>
      </c>
      <c r="O155" s="18"/>
      <c r="P155" s="18">
        <v>0</v>
      </c>
      <c r="Q155" s="18">
        <v>1226.4458546588903</v>
      </c>
      <c r="R155" s="18">
        <v>3801.281484030719</v>
      </c>
      <c r="S155" s="18">
        <v>5027.7273386896095</v>
      </c>
    </row>
    <row r="156" spans="1:19" ht="15" customHeight="1">
      <c r="A156" s="9">
        <v>160</v>
      </c>
      <c r="B156" s="10" t="s">
        <v>133</v>
      </c>
      <c r="C156" s="11">
        <v>40</v>
      </c>
      <c r="D156" s="12" t="s">
        <v>129</v>
      </c>
      <c r="E156" s="13" t="s">
        <v>179</v>
      </c>
      <c r="F156" s="14">
        <v>408300</v>
      </c>
      <c r="G156" s="11">
        <v>10</v>
      </c>
      <c r="H156" s="15" t="s">
        <v>70</v>
      </c>
      <c r="I156" s="16">
        <v>3709.407891174454</v>
      </c>
      <c r="J156" s="16">
        <v>97649</v>
      </c>
      <c r="K156" s="17">
        <v>0.03798715697216002</v>
      </c>
      <c r="L156" s="18">
        <v>31515.129443418165</v>
      </c>
      <c r="M156" s="18">
        <v>9458.990122494857</v>
      </c>
      <c r="N156" s="18">
        <v>0</v>
      </c>
      <c r="O156" s="18"/>
      <c r="P156" s="18">
        <v>0</v>
      </c>
      <c r="Q156" s="18">
        <v>10353.399632762214</v>
      </c>
      <c r="R156" s="18">
        <v>40974.119565913024</v>
      </c>
      <c r="S156" s="18">
        <v>51327.51919867524</v>
      </c>
    </row>
    <row r="157" spans="1:19" ht="15" customHeight="1">
      <c r="A157" s="9">
        <v>160</v>
      </c>
      <c r="B157" s="10" t="s">
        <v>133</v>
      </c>
      <c r="C157" s="11">
        <v>40</v>
      </c>
      <c r="D157" s="12" t="s">
        <v>129</v>
      </c>
      <c r="E157" s="13" t="s">
        <v>179</v>
      </c>
      <c r="F157" s="14">
        <v>408300</v>
      </c>
      <c r="G157" s="11">
        <v>10</v>
      </c>
      <c r="H157" s="15" t="s">
        <v>22</v>
      </c>
      <c r="I157" s="16">
        <v>775.1980423211112</v>
      </c>
      <c r="J157" s="16">
        <v>97649</v>
      </c>
      <c r="K157" s="17">
        <v>0.007938617316317741</v>
      </c>
      <c r="L157" s="18">
        <v>4729.38635644581</v>
      </c>
      <c r="M157" s="18">
        <v>1976.7550079188334</v>
      </c>
      <c r="N157" s="18">
        <v>0</v>
      </c>
      <c r="O157" s="18"/>
      <c r="P157" s="18">
        <v>0</v>
      </c>
      <c r="Q157" s="18">
        <v>2163.6701495624</v>
      </c>
      <c r="R157" s="18">
        <v>6706.141364364643</v>
      </c>
      <c r="S157" s="18">
        <v>8869.811513927043</v>
      </c>
    </row>
    <row r="158" spans="1:19" ht="15" customHeight="1">
      <c r="A158" s="9">
        <v>160</v>
      </c>
      <c r="B158" s="10" t="s">
        <v>133</v>
      </c>
      <c r="C158" s="11">
        <v>40</v>
      </c>
      <c r="D158" s="12" t="s">
        <v>129</v>
      </c>
      <c r="E158" s="13" t="s">
        <v>179</v>
      </c>
      <c r="F158" s="14">
        <v>408300</v>
      </c>
      <c r="G158" s="11">
        <v>10</v>
      </c>
      <c r="H158" s="15" t="s">
        <v>53</v>
      </c>
      <c r="I158" s="16">
        <v>918.1702700926867</v>
      </c>
      <c r="J158" s="16">
        <v>97649</v>
      </c>
      <c r="K158" s="17">
        <v>0.009402761626772282</v>
      </c>
      <c r="L158" s="18">
        <v>3902.2236478939185</v>
      </c>
      <c r="M158" s="18">
        <v>2341.334188736351</v>
      </c>
      <c r="N158" s="18">
        <v>0</v>
      </c>
      <c r="O158" s="18"/>
      <c r="P158" s="18">
        <v>0</v>
      </c>
      <c r="Q158" s="18">
        <v>2562.7226813767857</v>
      </c>
      <c r="R158" s="18">
        <v>6243.557836630269</v>
      </c>
      <c r="S158" s="18">
        <v>8806.280518007054</v>
      </c>
    </row>
    <row r="159" spans="1:19" ht="15" customHeight="1">
      <c r="A159" s="9">
        <v>160</v>
      </c>
      <c r="B159" s="10" t="s">
        <v>133</v>
      </c>
      <c r="C159" s="11">
        <v>40</v>
      </c>
      <c r="D159" s="12" t="s">
        <v>129</v>
      </c>
      <c r="E159" s="13" t="s">
        <v>180</v>
      </c>
      <c r="F159" s="14">
        <v>408310</v>
      </c>
      <c r="G159" s="11">
        <v>10</v>
      </c>
      <c r="H159" s="15" t="s">
        <v>22</v>
      </c>
      <c r="I159" s="16">
        <v>1080.817575080534</v>
      </c>
      <c r="J159" s="16">
        <v>97649</v>
      </c>
      <c r="K159" s="17">
        <v>0.011068393686371945</v>
      </c>
      <c r="L159" s="18">
        <v>6593.932923369453</v>
      </c>
      <c r="M159" s="18">
        <v>2756.0848164553613</v>
      </c>
      <c r="N159" s="18">
        <v>0</v>
      </c>
      <c r="O159" s="18"/>
      <c r="P159" s="18">
        <v>0</v>
      </c>
      <c r="Q159" s="18">
        <v>3016.6906992206737</v>
      </c>
      <c r="R159" s="18">
        <v>9350.017739824814</v>
      </c>
      <c r="S159" s="18">
        <v>12366.708439045487</v>
      </c>
    </row>
    <row r="160" spans="1:19" ht="15" customHeight="1">
      <c r="A160" s="9">
        <v>160</v>
      </c>
      <c r="B160" s="10" t="s">
        <v>133</v>
      </c>
      <c r="C160" s="11">
        <v>40</v>
      </c>
      <c r="D160" s="12" t="s">
        <v>129</v>
      </c>
      <c r="E160" s="13" t="s">
        <v>76</v>
      </c>
      <c r="F160" s="14">
        <v>400001</v>
      </c>
      <c r="G160" s="32" t="s">
        <v>52</v>
      </c>
      <c r="H160" s="15" t="s">
        <v>53</v>
      </c>
      <c r="I160" s="16">
        <v>167.51206408084147</v>
      </c>
      <c r="J160" s="16">
        <v>97649</v>
      </c>
      <c r="K160" s="17">
        <v>0.001715450891261984</v>
      </c>
      <c r="L160" s="18">
        <v>711.9262723435762</v>
      </c>
      <c r="M160" s="18">
        <v>427.1557634061457</v>
      </c>
      <c r="N160" s="18">
        <v>0</v>
      </c>
      <c r="O160" s="18"/>
      <c r="P160" s="18">
        <v>0</v>
      </c>
      <c r="Q160" s="18">
        <v>467.54614041345377</v>
      </c>
      <c r="R160" s="18">
        <v>1139.0820357497219</v>
      </c>
      <c r="S160" s="18">
        <v>1606.6281761631756</v>
      </c>
    </row>
    <row r="161" spans="1:19" ht="15" customHeight="1">
      <c r="A161" s="9">
        <v>160</v>
      </c>
      <c r="B161" s="10" t="s">
        <v>133</v>
      </c>
      <c r="C161" s="11">
        <v>40</v>
      </c>
      <c r="D161" s="12" t="s">
        <v>129</v>
      </c>
      <c r="E161" s="13" t="s">
        <v>142</v>
      </c>
      <c r="F161" s="14">
        <v>403700</v>
      </c>
      <c r="G161" s="32" t="s">
        <v>52</v>
      </c>
      <c r="H161" s="15" t="s">
        <v>53</v>
      </c>
      <c r="I161" s="16">
        <v>147.65878241200105</v>
      </c>
      <c r="J161" s="16">
        <v>97649</v>
      </c>
      <c r="K161" s="17">
        <v>0.001512138193038342</v>
      </c>
      <c r="L161" s="18">
        <v>627.5498252510044</v>
      </c>
      <c r="M161" s="18">
        <v>376.5298951506026</v>
      </c>
      <c r="N161" s="18">
        <v>0</v>
      </c>
      <c r="O161" s="18"/>
      <c r="P161" s="18">
        <v>0</v>
      </c>
      <c r="Q161" s="18">
        <v>412.1332645126001</v>
      </c>
      <c r="R161" s="18">
        <v>1004.0797204016071</v>
      </c>
      <c r="S161" s="18">
        <v>1416.2129849142073</v>
      </c>
    </row>
    <row r="162" spans="1:19" ht="15" customHeight="1">
      <c r="A162" s="9">
        <v>160</v>
      </c>
      <c r="B162" s="10" t="s">
        <v>133</v>
      </c>
      <c r="C162" s="11">
        <v>40</v>
      </c>
      <c r="D162" s="12" t="s">
        <v>129</v>
      </c>
      <c r="E162" s="13" t="s">
        <v>144</v>
      </c>
      <c r="F162" s="14">
        <v>407750</v>
      </c>
      <c r="G162" s="32" t="s">
        <v>52</v>
      </c>
      <c r="H162" s="15" t="s">
        <v>53</v>
      </c>
      <c r="I162" s="16">
        <v>362.32239045633867</v>
      </c>
      <c r="J162" s="16">
        <v>97649</v>
      </c>
      <c r="K162" s="17">
        <v>0.003710456742581477</v>
      </c>
      <c r="L162" s="18">
        <v>1539.8701594394392</v>
      </c>
      <c r="M162" s="18">
        <v>923.9220956636635</v>
      </c>
      <c r="N162" s="18">
        <v>0</v>
      </c>
      <c r="O162" s="18"/>
      <c r="P162" s="18">
        <v>0</v>
      </c>
      <c r="Q162" s="18">
        <v>1011.2849851905817</v>
      </c>
      <c r="R162" s="18">
        <v>2463.792255103103</v>
      </c>
      <c r="S162" s="18">
        <v>3475.0772402936846</v>
      </c>
    </row>
    <row r="163" spans="1:19" ht="15" customHeight="1">
      <c r="A163" s="9">
        <v>167</v>
      </c>
      <c r="B163" s="10" t="s">
        <v>23</v>
      </c>
      <c r="C163" s="11">
        <v>40</v>
      </c>
      <c r="D163" s="12" t="s">
        <v>129</v>
      </c>
      <c r="E163" s="13" t="s">
        <v>181</v>
      </c>
      <c r="F163" s="14">
        <v>409150</v>
      </c>
      <c r="G163" s="11">
        <v>2</v>
      </c>
      <c r="H163" s="15" t="s">
        <v>22</v>
      </c>
      <c r="I163" s="16">
        <v>1544.626556182395</v>
      </c>
      <c r="J163" s="16">
        <v>94679</v>
      </c>
      <c r="K163" s="17">
        <v>0.016314352244768057</v>
      </c>
      <c r="L163" s="18">
        <v>0</v>
      </c>
      <c r="M163" s="18">
        <v>0</v>
      </c>
      <c r="N163" s="18">
        <v>0</v>
      </c>
      <c r="O163" s="18"/>
      <c r="P163" s="18">
        <v>30931.793983906224</v>
      </c>
      <c r="Q163" s="18">
        <v>0</v>
      </c>
      <c r="R163" s="18">
        <v>30931.793983906224</v>
      </c>
      <c r="S163" s="18">
        <v>30931.793983906224</v>
      </c>
    </row>
    <row r="164" spans="1:19" ht="15" customHeight="1">
      <c r="A164" s="9">
        <v>167</v>
      </c>
      <c r="B164" s="10" t="s">
        <v>23</v>
      </c>
      <c r="C164" s="11">
        <v>40</v>
      </c>
      <c r="D164" s="12" t="s">
        <v>129</v>
      </c>
      <c r="E164" s="13" t="s">
        <v>182</v>
      </c>
      <c r="F164" s="14">
        <v>409200</v>
      </c>
      <c r="G164" s="11">
        <v>2</v>
      </c>
      <c r="H164" s="15" t="s">
        <v>22</v>
      </c>
      <c r="I164" s="16">
        <v>2493.363899668491</v>
      </c>
      <c r="J164" s="16">
        <v>94679</v>
      </c>
      <c r="K164" s="17">
        <v>0.026334920094936477</v>
      </c>
      <c r="L164" s="18">
        <v>0</v>
      </c>
      <c r="M164" s="18">
        <v>0</v>
      </c>
      <c r="N164" s="18">
        <v>0</v>
      </c>
      <c r="O164" s="18"/>
      <c r="P164" s="18">
        <v>49930.656806827355</v>
      </c>
      <c r="Q164" s="18">
        <v>0</v>
      </c>
      <c r="R164" s="18">
        <v>49930.656806827355</v>
      </c>
      <c r="S164" s="18">
        <v>49930.656806827355</v>
      </c>
    </row>
    <row r="165" spans="1:19" ht="15" customHeight="1">
      <c r="A165" s="9">
        <v>167</v>
      </c>
      <c r="B165" s="10" t="s">
        <v>23</v>
      </c>
      <c r="C165" s="11">
        <v>40</v>
      </c>
      <c r="D165" s="12" t="s">
        <v>129</v>
      </c>
      <c r="E165" s="13" t="s">
        <v>183</v>
      </c>
      <c r="F165" s="14">
        <v>409001</v>
      </c>
      <c r="G165" s="11">
        <v>2</v>
      </c>
      <c r="H165" s="15" t="s">
        <v>22</v>
      </c>
      <c r="I165" s="16">
        <v>705.8072899404464</v>
      </c>
      <c r="J165" s="16">
        <v>94679</v>
      </c>
      <c r="K165" s="17">
        <v>0.007454739593156311</v>
      </c>
      <c r="L165" s="18">
        <v>0</v>
      </c>
      <c r="M165" s="18">
        <v>0</v>
      </c>
      <c r="N165" s="18">
        <v>0</v>
      </c>
      <c r="O165" s="18"/>
      <c r="P165" s="18">
        <v>14134.086713318862</v>
      </c>
      <c r="Q165" s="18">
        <v>0</v>
      </c>
      <c r="R165" s="18">
        <v>14134.086713318862</v>
      </c>
      <c r="S165" s="18">
        <v>14134.086713318862</v>
      </c>
    </row>
    <row r="166" spans="1:19" ht="15" customHeight="1">
      <c r="A166" s="9">
        <v>167</v>
      </c>
      <c r="B166" s="10" t="s">
        <v>23</v>
      </c>
      <c r="C166" s="11">
        <v>40</v>
      </c>
      <c r="D166" s="12" t="s">
        <v>129</v>
      </c>
      <c r="E166" s="13" t="s">
        <v>184</v>
      </c>
      <c r="F166" s="14">
        <v>409155</v>
      </c>
      <c r="G166" s="11">
        <v>2</v>
      </c>
      <c r="H166" s="15" t="s">
        <v>22</v>
      </c>
      <c r="I166" s="16">
        <v>916.8722039213786</v>
      </c>
      <c r="J166" s="16">
        <v>94679</v>
      </c>
      <c r="K166" s="17">
        <v>0.009684008110788862</v>
      </c>
      <c r="L166" s="18">
        <v>0</v>
      </c>
      <c r="M166" s="18">
        <v>0</v>
      </c>
      <c r="N166" s="18">
        <v>0</v>
      </c>
      <c r="O166" s="18"/>
      <c r="P166" s="18">
        <v>18360.75005168902</v>
      </c>
      <c r="Q166" s="18">
        <v>0</v>
      </c>
      <c r="R166" s="18">
        <v>18360.75005168902</v>
      </c>
      <c r="S166" s="18">
        <v>18360.75005168902</v>
      </c>
    </row>
    <row r="167" spans="1:19" ht="15" customHeight="1">
      <c r="A167" s="9">
        <v>167</v>
      </c>
      <c r="B167" s="10" t="s">
        <v>23</v>
      </c>
      <c r="C167" s="11">
        <v>40</v>
      </c>
      <c r="D167" s="12" t="s">
        <v>129</v>
      </c>
      <c r="E167" s="13" t="s">
        <v>185</v>
      </c>
      <c r="F167" s="14">
        <v>409100</v>
      </c>
      <c r="G167" s="11">
        <v>2</v>
      </c>
      <c r="H167" s="15" t="s">
        <v>22</v>
      </c>
      <c r="I167" s="16">
        <v>711.1366512613744</v>
      </c>
      <c r="J167" s="16">
        <v>94679</v>
      </c>
      <c r="K167" s="17">
        <v>0.0075110283300560245</v>
      </c>
      <c r="L167" s="18">
        <v>0</v>
      </c>
      <c r="M167" s="18">
        <v>0</v>
      </c>
      <c r="N167" s="18">
        <v>0</v>
      </c>
      <c r="O167" s="18"/>
      <c r="P167" s="18">
        <v>14240.809406765338</v>
      </c>
      <c r="Q167" s="18">
        <v>0</v>
      </c>
      <c r="R167" s="18">
        <v>14240.809406765338</v>
      </c>
      <c r="S167" s="18">
        <v>14240.809406765338</v>
      </c>
    </row>
    <row r="168" spans="1:19" ht="15" customHeight="1">
      <c r="A168" s="9">
        <v>167</v>
      </c>
      <c r="B168" s="10" t="s">
        <v>23</v>
      </c>
      <c r="C168" s="11">
        <v>40</v>
      </c>
      <c r="D168" s="12" t="s">
        <v>129</v>
      </c>
      <c r="E168" s="13" t="s">
        <v>77</v>
      </c>
      <c r="F168" s="14">
        <v>409300</v>
      </c>
      <c r="G168" s="11">
        <v>2</v>
      </c>
      <c r="H168" s="15" t="s">
        <v>22</v>
      </c>
      <c r="I168" s="16">
        <v>2425.969684630919</v>
      </c>
      <c r="J168" s="16">
        <v>94679</v>
      </c>
      <c r="K168" s="17">
        <v>0.02562310210955881</v>
      </c>
      <c r="L168" s="18">
        <v>0</v>
      </c>
      <c r="M168" s="18">
        <v>0</v>
      </c>
      <c r="N168" s="18">
        <v>0</v>
      </c>
      <c r="O168" s="18"/>
      <c r="P168" s="18">
        <v>48581.0594126187</v>
      </c>
      <c r="Q168" s="18">
        <v>0</v>
      </c>
      <c r="R168" s="18">
        <v>48581.0594126187</v>
      </c>
      <c r="S168" s="18">
        <v>48581.0594126187</v>
      </c>
    </row>
    <row r="169" spans="1:19" ht="15" customHeight="1">
      <c r="A169" s="9">
        <v>296</v>
      </c>
      <c r="B169" s="10" t="s">
        <v>186</v>
      </c>
      <c r="C169" s="11">
        <v>40</v>
      </c>
      <c r="D169" s="12" t="s">
        <v>129</v>
      </c>
      <c r="E169" s="13" t="s">
        <v>187</v>
      </c>
      <c r="F169" s="14">
        <v>403320</v>
      </c>
      <c r="G169" s="11">
        <v>1</v>
      </c>
      <c r="H169" s="15" t="s">
        <v>44</v>
      </c>
      <c r="I169" s="16">
        <v>3443</v>
      </c>
      <c r="J169" s="16">
        <v>4105</v>
      </c>
      <c r="K169" s="17">
        <v>0.8387332521315469</v>
      </c>
      <c r="L169" s="18">
        <v>0</v>
      </c>
      <c r="M169" s="18">
        <v>0</v>
      </c>
      <c r="N169" s="18">
        <v>0</v>
      </c>
      <c r="O169" s="18"/>
      <c r="P169" s="18">
        <v>3813.2582456647574</v>
      </c>
      <c r="Q169" s="18">
        <v>0</v>
      </c>
      <c r="R169" s="18">
        <v>3813.2582456647574</v>
      </c>
      <c r="S169" s="18">
        <v>3813.2582456647574</v>
      </c>
    </row>
    <row r="170" spans="1:19" ht="15" customHeight="1">
      <c r="A170" s="9">
        <v>296</v>
      </c>
      <c r="B170" s="10" t="s">
        <v>186</v>
      </c>
      <c r="C170" s="11">
        <v>40</v>
      </c>
      <c r="D170" s="12" t="s">
        <v>129</v>
      </c>
      <c r="E170" s="13" t="s">
        <v>187</v>
      </c>
      <c r="F170" s="14">
        <v>403320</v>
      </c>
      <c r="G170" s="11">
        <v>1</v>
      </c>
      <c r="H170" s="15" t="s">
        <v>53</v>
      </c>
      <c r="I170" s="16">
        <v>662</v>
      </c>
      <c r="J170" s="16">
        <v>4105</v>
      </c>
      <c r="K170" s="17">
        <v>0.1612667478684531</v>
      </c>
      <c r="L170" s="18">
        <v>0</v>
      </c>
      <c r="M170" s="18">
        <v>0</v>
      </c>
      <c r="N170" s="18">
        <v>0</v>
      </c>
      <c r="O170" s="18"/>
      <c r="P170" s="18">
        <v>733.1911003863112</v>
      </c>
      <c r="Q170" s="18">
        <v>0</v>
      </c>
      <c r="R170" s="18">
        <v>733.1911003863112</v>
      </c>
      <c r="S170" s="18">
        <v>733.1911003863112</v>
      </c>
    </row>
    <row r="171" spans="1:19" ht="15" customHeight="1">
      <c r="A171" s="9">
        <v>297</v>
      </c>
      <c r="B171" s="10" t="s">
        <v>188</v>
      </c>
      <c r="C171" s="11">
        <v>40</v>
      </c>
      <c r="D171" s="12" t="s">
        <v>129</v>
      </c>
      <c r="E171" s="13" t="s">
        <v>187</v>
      </c>
      <c r="F171" s="14">
        <v>403320</v>
      </c>
      <c r="G171" s="11">
        <v>1</v>
      </c>
      <c r="H171" s="15" t="s">
        <v>22</v>
      </c>
      <c r="I171" s="16">
        <v>2089</v>
      </c>
      <c r="J171" s="16">
        <v>2089</v>
      </c>
      <c r="K171" s="17">
        <v>1</v>
      </c>
      <c r="L171" s="18">
        <v>0</v>
      </c>
      <c r="M171" s="18">
        <v>5326.95</v>
      </c>
      <c r="N171" s="18">
        <v>0</v>
      </c>
      <c r="O171" s="18">
        <v>17400</v>
      </c>
      <c r="P171" s="18">
        <v>0</v>
      </c>
      <c r="Q171" s="18">
        <v>5124</v>
      </c>
      <c r="R171" s="18">
        <v>22726.95</v>
      </c>
      <c r="S171" s="18">
        <v>27850.95</v>
      </c>
    </row>
    <row r="172" spans="1:19" ht="15" customHeight="1">
      <c r="A172" s="9">
        <v>311</v>
      </c>
      <c r="B172" s="10" t="s">
        <v>55</v>
      </c>
      <c r="C172" s="11">
        <v>40</v>
      </c>
      <c r="D172" s="12" t="s">
        <v>129</v>
      </c>
      <c r="E172" s="13" t="s">
        <v>130</v>
      </c>
      <c r="F172" s="14">
        <v>405550</v>
      </c>
      <c r="G172" s="11">
        <v>1</v>
      </c>
      <c r="H172" s="15" t="s">
        <v>70</v>
      </c>
      <c r="I172" s="16">
        <v>138.0601252678698</v>
      </c>
      <c r="J172" s="16">
        <v>179841</v>
      </c>
      <c r="K172" s="17">
        <v>0.0007676788122167348</v>
      </c>
      <c r="L172" s="18">
        <v>1172.958824275822</v>
      </c>
      <c r="M172" s="18">
        <v>352.053319433068</v>
      </c>
      <c r="N172" s="18">
        <v>0</v>
      </c>
      <c r="O172" s="18"/>
      <c r="P172" s="18">
        <v>0</v>
      </c>
      <c r="Q172" s="18">
        <v>421.64758761004157</v>
      </c>
      <c r="R172" s="18">
        <v>1525.01214370889</v>
      </c>
      <c r="S172" s="18">
        <v>1946.6597313189318</v>
      </c>
    </row>
    <row r="173" spans="1:19" ht="15" customHeight="1">
      <c r="A173" s="9">
        <v>311</v>
      </c>
      <c r="B173" s="10" t="s">
        <v>55</v>
      </c>
      <c r="C173" s="11">
        <v>40</v>
      </c>
      <c r="D173" s="12" t="s">
        <v>129</v>
      </c>
      <c r="E173" s="13" t="s">
        <v>130</v>
      </c>
      <c r="F173" s="14">
        <v>405550</v>
      </c>
      <c r="G173" s="11">
        <v>1</v>
      </c>
      <c r="H173" s="15" t="s">
        <v>51</v>
      </c>
      <c r="I173" s="16">
        <v>2710.4624593187777</v>
      </c>
      <c r="J173" s="16">
        <v>179841</v>
      </c>
      <c r="K173" s="17">
        <v>0.015071437877451625</v>
      </c>
      <c r="L173" s="18">
        <v>15869.080083696614</v>
      </c>
      <c r="M173" s="18">
        <v>6911.679271262883</v>
      </c>
      <c r="N173" s="18">
        <v>0</v>
      </c>
      <c r="O173" s="18"/>
      <c r="P173" s="18">
        <v>0</v>
      </c>
      <c r="Q173" s="18">
        <v>8277.987254190306</v>
      </c>
      <c r="R173" s="18">
        <v>22780.759354959497</v>
      </c>
      <c r="S173" s="18">
        <v>31058.746609149803</v>
      </c>
    </row>
    <row r="174" spans="1:19" ht="15" customHeight="1">
      <c r="A174" s="9">
        <v>312</v>
      </c>
      <c r="B174" s="10" t="s">
        <v>189</v>
      </c>
      <c r="C174" s="11">
        <v>40</v>
      </c>
      <c r="D174" s="12" t="s">
        <v>129</v>
      </c>
      <c r="E174" s="13" t="s">
        <v>187</v>
      </c>
      <c r="F174" s="14">
        <v>403320</v>
      </c>
      <c r="G174" s="11">
        <v>1</v>
      </c>
      <c r="H174" s="15" t="s">
        <v>22</v>
      </c>
      <c r="I174" s="16">
        <v>1048.4571428571428</v>
      </c>
      <c r="J174" s="16">
        <v>2596</v>
      </c>
      <c r="K174" s="17">
        <v>0.4038740920096852</v>
      </c>
      <c r="L174" s="18">
        <v>0</v>
      </c>
      <c r="M174" s="18">
        <v>0</v>
      </c>
      <c r="N174" s="18">
        <v>0</v>
      </c>
      <c r="O174" s="18"/>
      <c r="P174" s="18">
        <v>1161.2076227784237</v>
      </c>
      <c r="Q174" s="18">
        <v>3634.866828087167</v>
      </c>
      <c r="R174" s="18">
        <v>1161.2076227784237</v>
      </c>
      <c r="S174" s="18">
        <v>4796.074450865591</v>
      </c>
    </row>
    <row r="175" spans="1:19" ht="15" customHeight="1">
      <c r="A175" s="9">
        <v>312</v>
      </c>
      <c r="B175" s="10" t="s">
        <v>189</v>
      </c>
      <c r="C175" s="11">
        <v>40</v>
      </c>
      <c r="D175" s="12" t="s">
        <v>129</v>
      </c>
      <c r="E175" s="13" t="s">
        <v>187</v>
      </c>
      <c r="F175" s="14">
        <v>403320</v>
      </c>
      <c r="G175" s="11">
        <v>1</v>
      </c>
      <c r="H175" s="15" t="s">
        <v>44</v>
      </c>
      <c r="I175" s="16">
        <v>1547.5428571428577</v>
      </c>
      <c r="J175" s="16">
        <v>2596</v>
      </c>
      <c r="K175" s="17">
        <v>0.596125907990315</v>
      </c>
      <c r="L175" s="18">
        <v>0</v>
      </c>
      <c r="M175" s="18">
        <v>0</v>
      </c>
      <c r="N175" s="18">
        <v>0</v>
      </c>
      <c r="O175" s="18"/>
      <c r="P175" s="18">
        <v>1713.9647285854198</v>
      </c>
      <c r="Q175" s="18">
        <v>5365.133171912835</v>
      </c>
      <c r="R175" s="18">
        <v>1713.9647285854198</v>
      </c>
      <c r="S175" s="18">
        <v>7079.097900498255</v>
      </c>
    </row>
    <row r="176" spans="1:19" ht="15" customHeight="1">
      <c r="A176" s="9">
        <v>314</v>
      </c>
      <c r="B176" s="10" t="s">
        <v>190</v>
      </c>
      <c r="C176" s="11">
        <v>40</v>
      </c>
      <c r="D176" s="12" t="s">
        <v>129</v>
      </c>
      <c r="E176" s="13" t="s">
        <v>130</v>
      </c>
      <c r="F176" s="14">
        <v>405760</v>
      </c>
      <c r="G176" s="11">
        <v>1</v>
      </c>
      <c r="H176" s="15" t="s">
        <v>70</v>
      </c>
      <c r="I176" s="16">
        <v>8080</v>
      </c>
      <c r="J176" s="16">
        <v>233342</v>
      </c>
      <c r="K176" s="17">
        <v>0.03462728527226132</v>
      </c>
      <c r="L176" s="18">
        <v>68647.68</v>
      </c>
      <c r="M176" s="18">
        <v>20604</v>
      </c>
      <c r="N176" s="18">
        <v>0</v>
      </c>
      <c r="O176" s="18"/>
      <c r="P176" s="18">
        <v>0</v>
      </c>
      <c r="Q176" s="18">
        <v>33138.31200555408</v>
      </c>
      <c r="R176" s="18">
        <v>89251.68</v>
      </c>
      <c r="S176" s="18">
        <v>122389.99200555409</v>
      </c>
    </row>
    <row r="177" spans="1:19" ht="15" customHeight="1">
      <c r="A177" s="9">
        <v>322</v>
      </c>
      <c r="B177" s="10" t="s">
        <v>56</v>
      </c>
      <c r="C177" s="11">
        <v>40</v>
      </c>
      <c r="D177" s="12" t="s">
        <v>129</v>
      </c>
      <c r="E177" s="13" t="s">
        <v>191</v>
      </c>
      <c r="F177" s="20" t="s">
        <v>192</v>
      </c>
      <c r="G177" s="11">
        <v>1</v>
      </c>
      <c r="H177" s="15" t="s">
        <v>22</v>
      </c>
      <c r="I177" s="16">
        <v>114.4118930979611</v>
      </c>
      <c r="J177" s="16">
        <v>74142</v>
      </c>
      <c r="K177" s="33">
        <v>0.0015431454924059386</v>
      </c>
      <c r="L177" s="18">
        <v>698.0126583040235</v>
      </c>
      <c r="M177" s="18">
        <v>291.75032739980077</v>
      </c>
      <c r="N177" s="18">
        <v>262.3347337090096</v>
      </c>
      <c r="O177" s="18"/>
      <c r="P177" s="18">
        <v>0</v>
      </c>
      <c r="Q177" s="18">
        <v>207.55306872859873</v>
      </c>
      <c r="R177" s="18">
        <v>1252.0977194128338</v>
      </c>
      <c r="S177" s="18">
        <v>1459.6507881414325</v>
      </c>
    </row>
    <row r="178" spans="1:19" ht="15" customHeight="1">
      <c r="A178" s="9">
        <v>322</v>
      </c>
      <c r="B178" s="10" t="s">
        <v>56</v>
      </c>
      <c r="C178" s="11">
        <v>40</v>
      </c>
      <c r="D178" s="12" t="s">
        <v>129</v>
      </c>
      <c r="E178" s="13" t="s">
        <v>193</v>
      </c>
      <c r="F178" s="20" t="s">
        <v>192</v>
      </c>
      <c r="G178" s="11">
        <v>1</v>
      </c>
      <c r="H178" s="15" t="s">
        <v>22</v>
      </c>
      <c r="I178" s="16">
        <v>1689.3551637542282</v>
      </c>
      <c r="J178" s="16">
        <v>74142</v>
      </c>
      <c r="K178" s="33">
        <v>0.022785400498425024</v>
      </c>
      <c r="L178" s="18">
        <v>10306.544684669077</v>
      </c>
      <c r="M178" s="18">
        <v>4307.855667573282</v>
      </c>
      <c r="N178" s="18">
        <v>3873.518084732254</v>
      </c>
      <c r="O178" s="18"/>
      <c r="P178" s="18">
        <v>0</v>
      </c>
      <c r="Q178" s="18">
        <v>3064.6363670381656</v>
      </c>
      <c r="R178" s="18">
        <v>18487.918436974614</v>
      </c>
      <c r="S178" s="18">
        <v>21552.55480401278</v>
      </c>
    </row>
    <row r="179" spans="1:19" ht="15" customHeight="1">
      <c r="A179" s="9">
        <v>322</v>
      </c>
      <c r="B179" s="10" t="s">
        <v>56</v>
      </c>
      <c r="C179" s="11">
        <v>40</v>
      </c>
      <c r="D179" s="12" t="s">
        <v>129</v>
      </c>
      <c r="E179" s="13" t="s">
        <v>194</v>
      </c>
      <c r="F179" s="14">
        <v>403900</v>
      </c>
      <c r="G179" s="11">
        <v>1</v>
      </c>
      <c r="H179" s="15" t="s">
        <v>22</v>
      </c>
      <c r="I179" s="16">
        <v>2116.6200223122805</v>
      </c>
      <c r="J179" s="16">
        <v>74142</v>
      </c>
      <c r="K179" s="33">
        <v>0.028548191609509867</v>
      </c>
      <c r="L179" s="18">
        <v>12913.234178624434</v>
      </c>
      <c r="M179" s="18">
        <v>5397.381056896315</v>
      </c>
      <c r="N179" s="18">
        <v>4853.192573616678</v>
      </c>
      <c r="O179" s="18"/>
      <c r="P179" s="18">
        <v>0</v>
      </c>
      <c r="Q179" s="18">
        <v>3839.731771479077</v>
      </c>
      <c r="R179" s="18">
        <v>23163.807809137426</v>
      </c>
      <c r="S179" s="18">
        <v>27003.539580616503</v>
      </c>
    </row>
    <row r="180" spans="1:19" ht="15" customHeight="1">
      <c r="A180" s="9">
        <v>322</v>
      </c>
      <c r="B180" s="10" t="s">
        <v>56</v>
      </c>
      <c r="C180" s="11">
        <v>40</v>
      </c>
      <c r="D180" s="12" t="s">
        <v>129</v>
      </c>
      <c r="E180" s="13" t="s">
        <v>195</v>
      </c>
      <c r="F180" s="14">
        <v>404735</v>
      </c>
      <c r="G180" s="11">
        <v>1</v>
      </c>
      <c r="H180" s="15" t="s">
        <v>22</v>
      </c>
      <c r="I180" s="16">
        <v>114.4118930979611</v>
      </c>
      <c r="J180" s="16">
        <v>74142</v>
      </c>
      <c r="K180" s="33">
        <v>0.0015431454924059386</v>
      </c>
      <c r="L180" s="18">
        <v>698.0126583040235</v>
      </c>
      <c r="M180" s="18">
        <v>291.75032739980077</v>
      </c>
      <c r="N180" s="18">
        <v>262.3347337090096</v>
      </c>
      <c r="O180" s="18"/>
      <c r="P180" s="18">
        <v>0</v>
      </c>
      <c r="Q180" s="18">
        <v>207.55306872859873</v>
      </c>
      <c r="R180" s="18">
        <v>1252.0977194128338</v>
      </c>
      <c r="S180" s="18">
        <v>1459.6507881414325</v>
      </c>
    </row>
    <row r="181" spans="1:19" ht="15" customHeight="1">
      <c r="A181" s="9">
        <v>322</v>
      </c>
      <c r="B181" s="10" t="s">
        <v>56</v>
      </c>
      <c r="C181" s="11">
        <v>40</v>
      </c>
      <c r="D181" s="12" t="s">
        <v>129</v>
      </c>
      <c r="E181" s="13" t="s">
        <v>196</v>
      </c>
      <c r="F181" s="14">
        <v>404735</v>
      </c>
      <c r="G181" s="11">
        <v>1</v>
      </c>
      <c r="H181" s="15" t="s">
        <v>22</v>
      </c>
      <c r="I181" s="16">
        <v>86.44454145179283</v>
      </c>
      <c r="J181" s="16">
        <v>74142</v>
      </c>
      <c r="K181" s="33">
        <v>0.0011659321498178202</v>
      </c>
      <c r="L181" s="18">
        <v>527.3873418297067</v>
      </c>
      <c r="M181" s="18">
        <v>220.4335807020717</v>
      </c>
      <c r="N181" s="18">
        <v>198.20846546902945</v>
      </c>
      <c r="O181" s="18"/>
      <c r="P181" s="18">
        <v>0</v>
      </c>
      <c r="Q181" s="18">
        <v>156.8178741504968</v>
      </c>
      <c r="R181" s="18">
        <v>946.0293880008078</v>
      </c>
      <c r="S181" s="18">
        <v>1102.8472621513047</v>
      </c>
    </row>
    <row r="182" spans="1:19" ht="15" customHeight="1">
      <c r="A182" s="9">
        <v>322</v>
      </c>
      <c r="B182" s="10" t="s">
        <v>56</v>
      </c>
      <c r="C182" s="11">
        <v>40</v>
      </c>
      <c r="D182" s="12" t="s">
        <v>129</v>
      </c>
      <c r="E182" s="13" t="s">
        <v>197</v>
      </c>
      <c r="F182" s="14">
        <v>404735</v>
      </c>
      <c r="G182" s="11">
        <v>1</v>
      </c>
      <c r="H182" s="15" t="s">
        <v>22</v>
      </c>
      <c r="I182" s="16">
        <v>1927.9675230263092</v>
      </c>
      <c r="J182" s="16">
        <v>74142</v>
      </c>
      <c r="K182" s="33">
        <v>0.02600371615314274</v>
      </c>
      <c r="L182" s="18">
        <v>11762.288862043135</v>
      </c>
      <c r="M182" s="18">
        <v>4916.3171837170885</v>
      </c>
      <c r="N182" s="18">
        <v>4420.631746034266</v>
      </c>
      <c r="O182" s="18"/>
      <c r="P182" s="18">
        <v>0</v>
      </c>
      <c r="Q182" s="18">
        <v>3497.4998225976988</v>
      </c>
      <c r="R182" s="18">
        <v>21099.23779179449</v>
      </c>
      <c r="S182" s="18">
        <v>24596.73761439219</v>
      </c>
    </row>
    <row r="183" spans="1:19" ht="15" customHeight="1">
      <c r="A183" s="9">
        <v>322</v>
      </c>
      <c r="B183" s="10" t="s">
        <v>56</v>
      </c>
      <c r="C183" s="11">
        <v>40</v>
      </c>
      <c r="D183" s="12" t="s">
        <v>129</v>
      </c>
      <c r="E183" s="13" t="s">
        <v>198</v>
      </c>
      <c r="F183" s="20" t="s">
        <v>199</v>
      </c>
      <c r="G183" s="11">
        <v>1</v>
      </c>
      <c r="H183" s="15" t="s">
        <v>22</v>
      </c>
      <c r="I183" s="16">
        <v>114.4118930979611</v>
      </c>
      <c r="J183" s="16">
        <v>74142</v>
      </c>
      <c r="K183" s="33">
        <v>0.0015431454924059386</v>
      </c>
      <c r="L183" s="18">
        <v>698.0126583040235</v>
      </c>
      <c r="M183" s="18">
        <v>291.75032739980077</v>
      </c>
      <c r="N183" s="18">
        <v>262.3347337090096</v>
      </c>
      <c r="O183" s="18"/>
      <c r="P183" s="18">
        <v>0</v>
      </c>
      <c r="Q183" s="18">
        <v>207.55306872859873</v>
      </c>
      <c r="R183" s="18">
        <v>1252.0977194128338</v>
      </c>
      <c r="S183" s="18">
        <v>1459.6507881414325</v>
      </c>
    </row>
    <row r="184" spans="1:19" ht="15" customHeight="1">
      <c r="A184" s="9">
        <v>322</v>
      </c>
      <c r="B184" s="10" t="s">
        <v>56</v>
      </c>
      <c r="C184" s="11">
        <v>40</v>
      </c>
      <c r="D184" s="12" t="s">
        <v>129</v>
      </c>
      <c r="E184" s="13" t="s">
        <v>200</v>
      </c>
      <c r="F184" s="20" t="s">
        <v>199</v>
      </c>
      <c r="G184" s="11">
        <v>1</v>
      </c>
      <c r="H184" s="15" t="s">
        <v>22</v>
      </c>
      <c r="I184" s="16">
        <v>86.44454145179283</v>
      </c>
      <c r="J184" s="16">
        <v>74142</v>
      </c>
      <c r="K184" s="33">
        <v>0.0011659321498178202</v>
      </c>
      <c r="L184" s="18">
        <v>527.3873418297067</v>
      </c>
      <c r="M184" s="18">
        <v>220.4335807020717</v>
      </c>
      <c r="N184" s="18">
        <v>198.20846546902945</v>
      </c>
      <c r="O184" s="18"/>
      <c r="P184" s="18">
        <v>0</v>
      </c>
      <c r="Q184" s="18">
        <v>156.8178741504968</v>
      </c>
      <c r="R184" s="18">
        <v>946.0293880008078</v>
      </c>
      <c r="S184" s="18">
        <v>1102.8472621513047</v>
      </c>
    </row>
    <row r="185" spans="1:19" ht="15" customHeight="1">
      <c r="A185" s="9">
        <v>322</v>
      </c>
      <c r="B185" s="10" t="s">
        <v>56</v>
      </c>
      <c r="C185" s="11">
        <v>40</v>
      </c>
      <c r="D185" s="12" t="s">
        <v>129</v>
      </c>
      <c r="E185" s="13" t="s">
        <v>201</v>
      </c>
      <c r="F185" s="20" t="s">
        <v>199</v>
      </c>
      <c r="G185" s="11">
        <v>1</v>
      </c>
      <c r="H185" s="15" t="s">
        <v>22</v>
      </c>
      <c r="I185" s="16">
        <v>1667.2355310886223</v>
      </c>
      <c r="J185" s="16">
        <v>74142</v>
      </c>
      <c r="K185" s="33">
        <v>0.022487059036559877</v>
      </c>
      <c r="L185" s="18">
        <v>10171.5955707303</v>
      </c>
      <c r="M185" s="18">
        <v>4251.450604275987</v>
      </c>
      <c r="N185" s="18">
        <v>3822.8000362151793</v>
      </c>
      <c r="O185" s="18"/>
      <c r="P185" s="18">
        <v>0</v>
      </c>
      <c r="Q185" s="18">
        <v>3024.5094404173033</v>
      </c>
      <c r="R185" s="18">
        <v>18245.846211221466</v>
      </c>
      <c r="S185" s="18">
        <v>21270.35565163877</v>
      </c>
    </row>
    <row r="186" spans="1:19" ht="15" customHeight="1">
      <c r="A186" s="9">
        <v>322</v>
      </c>
      <c r="B186" s="10" t="s">
        <v>56</v>
      </c>
      <c r="C186" s="11">
        <v>40</v>
      </c>
      <c r="D186" s="12" t="s">
        <v>129</v>
      </c>
      <c r="E186" s="13" t="s">
        <v>202</v>
      </c>
      <c r="F186" s="14">
        <v>406600</v>
      </c>
      <c r="G186" s="11">
        <v>2</v>
      </c>
      <c r="H186" s="15" t="s">
        <v>70</v>
      </c>
      <c r="I186" s="16">
        <v>2102.867781096834</v>
      </c>
      <c r="J186" s="16">
        <v>74142</v>
      </c>
      <c r="K186" s="33">
        <v>0.028362706442999028</v>
      </c>
      <c r="L186" s="18">
        <v>17865.9646681987</v>
      </c>
      <c r="M186" s="18">
        <v>5362.312841796926</v>
      </c>
      <c r="N186" s="18">
        <v>4821.660095309835</v>
      </c>
      <c r="O186" s="18"/>
      <c r="P186" s="18">
        <v>0</v>
      </c>
      <c r="Q186" s="18">
        <v>3814.784016583369</v>
      </c>
      <c r="R186" s="18">
        <v>28049.93760530546</v>
      </c>
      <c r="S186" s="18">
        <v>31864.721621888828</v>
      </c>
    </row>
    <row r="187" spans="1:19" ht="15" customHeight="1">
      <c r="A187" s="9">
        <v>322</v>
      </c>
      <c r="B187" s="10" t="s">
        <v>56</v>
      </c>
      <c r="C187" s="11">
        <v>40</v>
      </c>
      <c r="D187" s="12" t="s">
        <v>129</v>
      </c>
      <c r="E187" s="13" t="s">
        <v>202</v>
      </c>
      <c r="F187" s="14">
        <v>406600</v>
      </c>
      <c r="G187" s="11">
        <v>2</v>
      </c>
      <c r="H187" s="15" t="s">
        <v>22</v>
      </c>
      <c r="I187" s="16">
        <v>457.01738638792114</v>
      </c>
      <c r="J187" s="16">
        <v>74142</v>
      </c>
      <c r="K187" s="33">
        <v>0.0061640822528111075</v>
      </c>
      <c r="L187" s="18">
        <v>2788.2059471794087</v>
      </c>
      <c r="M187" s="18">
        <v>1165.3943352891988</v>
      </c>
      <c r="N187" s="18">
        <v>1047.8939829778883</v>
      </c>
      <c r="O187" s="18"/>
      <c r="P187" s="18">
        <v>0</v>
      </c>
      <c r="Q187" s="18">
        <v>829.069063003094</v>
      </c>
      <c r="R187" s="18">
        <v>5001.494265446496</v>
      </c>
      <c r="S187" s="18">
        <v>5830.56332844959</v>
      </c>
    </row>
    <row r="188" spans="1:19" ht="15" customHeight="1">
      <c r="A188" s="9">
        <v>322</v>
      </c>
      <c r="B188" s="10" t="s">
        <v>56</v>
      </c>
      <c r="C188" s="11">
        <v>40</v>
      </c>
      <c r="D188" s="12" t="s">
        <v>129</v>
      </c>
      <c r="E188" s="13" t="s">
        <v>137</v>
      </c>
      <c r="F188" s="14">
        <v>408230</v>
      </c>
      <c r="G188" s="11">
        <v>2</v>
      </c>
      <c r="H188" s="15" t="s">
        <v>70</v>
      </c>
      <c r="I188" s="16">
        <v>487.8770812887133</v>
      </c>
      <c r="J188" s="16">
        <v>74142</v>
      </c>
      <c r="K188" s="33">
        <v>0.0065803064563771324</v>
      </c>
      <c r="L188" s="18">
        <v>4145.003682628909</v>
      </c>
      <c r="M188" s="18">
        <v>1244.086557286219</v>
      </c>
      <c r="N188" s="18">
        <v>1118.6520975841124</v>
      </c>
      <c r="O188" s="18"/>
      <c r="P188" s="18">
        <v>0</v>
      </c>
      <c r="Q188" s="18">
        <v>885.0512183827243</v>
      </c>
      <c r="R188" s="18">
        <v>6507.74233749924</v>
      </c>
      <c r="S188" s="18">
        <v>7392.7935558819645</v>
      </c>
    </row>
    <row r="189" spans="1:19" ht="15" customHeight="1">
      <c r="A189" s="9">
        <v>322</v>
      </c>
      <c r="B189" s="10" t="s">
        <v>56</v>
      </c>
      <c r="C189" s="11">
        <v>40</v>
      </c>
      <c r="D189" s="12" t="s">
        <v>129</v>
      </c>
      <c r="E189" s="13" t="s">
        <v>203</v>
      </c>
      <c r="F189" s="14">
        <v>407650</v>
      </c>
      <c r="G189" s="11">
        <v>2</v>
      </c>
      <c r="H189" s="15" t="s">
        <v>70</v>
      </c>
      <c r="I189" s="16">
        <v>62.748046298277295</v>
      </c>
      <c r="J189" s="16">
        <v>74142</v>
      </c>
      <c r="K189" s="33">
        <v>0.0008463225472509144</v>
      </c>
      <c r="L189" s="18">
        <v>533.107401350164</v>
      </c>
      <c r="M189" s="18">
        <v>160.00751806060708</v>
      </c>
      <c r="N189" s="18">
        <v>143.87483303265546</v>
      </c>
      <c r="O189" s="18"/>
      <c r="P189" s="18">
        <v>0</v>
      </c>
      <c r="Q189" s="18">
        <v>113.83038260524799</v>
      </c>
      <c r="R189" s="18">
        <v>836.9897524434265</v>
      </c>
      <c r="S189" s="18">
        <v>950.8201350486745</v>
      </c>
    </row>
    <row r="190" spans="1:19" ht="15" customHeight="1">
      <c r="A190" s="9">
        <v>322</v>
      </c>
      <c r="B190" s="10" t="s">
        <v>56</v>
      </c>
      <c r="C190" s="11">
        <v>40</v>
      </c>
      <c r="D190" s="12" t="s">
        <v>129</v>
      </c>
      <c r="E190" s="13" t="s">
        <v>171</v>
      </c>
      <c r="F190" s="14">
        <v>407650</v>
      </c>
      <c r="G190" s="11">
        <v>2</v>
      </c>
      <c r="H190" s="15" t="s">
        <v>70</v>
      </c>
      <c r="I190" s="16">
        <v>6697.729400896678</v>
      </c>
      <c r="J190" s="16">
        <v>74142</v>
      </c>
      <c r="K190" s="33">
        <v>0.09033650833396291</v>
      </c>
      <c r="L190" s="18">
        <v>56903.90899001818</v>
      </c>
      <c r="M190" s="18">
        <v>17079.209972286528</v>
      </c>
      <c r="N190" s="18">
        <v>15357.206416773695</v>
      </c>
      <c r="O190" s="18"/>
      <c r="P190" s="18">
        <v>0</v>
      </c>
      <c r="Q190" s="18">
        <v>12150.260370918011</v>
      </c>
      <c r="R190" s="18">
        <v>89340.3253790784</v>
      </c>
      <c r="S190" s="18">
        <v>101490.5857499964</v>
      </c>
    </row>
    <row r="191" spans="1:19" ht="15" customHeight="1">
      <c r="A191" s="9">
        <v>322</v>
      </c>
      <c r="B191" s="10" t="s">
        <v>56</v>
      </c>
      <c r="C191" s="11">
        <v>40</v>
      </c>
      <c r="D191" s="12" t="s">
        <v>129</v>
      </c>
      <c r="E191" s="13" t="s">
        <v>171</v>
      </c>
      <c r="F191" s="14">
        <v>407650</v>
      </c>
      <c r="G191" s="11">
        <v>2</v>
      </c>
      <c r="H191" s="15" t="s">
        <v>22</v>
      </c>
      <c r="I191" s="16">
        <v>7713.895068701333</v>
      </c>
      <c r="J191" s="16">
        <v>74142</v>
      </c>
      <c r="K191" s="33">
        <v>0.10404217675138698</v>
      </c>
      <c r="L191" s="18">
        <v>47061.50957726325</v>
      </c>
      <c r="M191" s="18">
        <v>19670.4324251884</v>
      </c>
      <c r="N191" s="18">
        <v>17687.170047735788</v>
      </c>
      <c r="O191" s="18"/>
      <c r="P191" s="18">
        <v>0</v>
      </c>
      <c r="Q191" s="18">
        <v>13993.67277306155</v>
      </c>
      <c r="R191" s="18">
        <v>84419.11205018744</v>
      </c>
      <c r="S191" s="18">
        <v>98412.78482324899</v>
      </c>
    </row>
    <row r="192" spans="1:19" ht="15" customHeight="1">
      <c r="A192" s="9">
        <v>322</v>
      </c>
      <c r="B192" s="10" t="s">
        <v>56</v>
      </c>
      <c r="C192" s="11">
        <v>40</v>
      </c>
      <c r="D192" s="12" t="s">
        <v>129</v>
      </c>
      <c r="E192" s="13" t="s">
        <v>204</v>
      </c>
      <c r="F192" s="14">
        <v>404415</v>
      </c>
      <c r="G192" s="11">
        <v>2</v>
      </c>
      <c r="H192" s="15" t="s">
        <v>70</v>
      </c>
      <c r="I192" s="16">
        <v>62.748046298277295</v>
      </c>
      <c r="J192" s="16">
        <v>74142</v>
      </c>
      <c r="K192" s="33">
        <v>0.0008463225472509144</v>
      </c>
      <c r="L192" s="18">
        <v>533.107401350164</v>
      </c>
      <c r="M192" s="18">
        <v>160.00751806060708</v>
      </c>
      <c r="N192" s="18">
        <v>143.87483303265546</v>
      </c>
      <c r="O192" s="18"/>
      <c r="P192" s="18">
        <v>0</v>
      </c>
      <c r="Q192" s="18">
        <v>113.83038260524799</v>
      </c>
      <c r="R192" s="18">
        <v>836.9897524434265</v>
      </c>
      <c r="S192" s="18">
        <v>950.8201350486745</v>
      </c>
    </row>
    <row r="193" spans="1:19" ht="15" customHeight="1">
      <c r="A193" s="9">
        <v>322</v>
      </c>
      <c r="B193" s="10" t="s">
        <v>56</v>
      </c>
      <c r="C193" s="11">
        <v>40</v>
      </c>
      <c r="D193" s="12" t="s">
        <v>129</v>
      </c>
      <c r="E193" s="13" t="s">
        <v>205</v>
      </c>
      <c r="F193" s="14">
        <v>404415</v>
      </c>
      <c r="G193" s="11">
        <v>2</v>
      </c>
      <c r="H193" s="15" t="s">
        <v>70</v>
      </c>
      <c r="I193" s="16">
        <v>920.500613612199</v>
      </c>
      <c r="J193" s="16">
        <v>74142</v>
      </c>
      <c r="K193" s="33">
        <v>0.012415373386369387</v>
      </c>
      <c r="L193" s="18">
        <v>7820.573213249243</v>
      </c>
      <c r="M193" s="18">
        <v>2347.2765647111073</v>
      </c>
      <c r="N193" s="18">
        <v>2110.6134756827955</v>
      </c>
      <c r="O193" s="18"/>
      <c r="P193" s="18">
        <v>0</v>
      </c>
      <c r="Q193" s="18">
        <v>1669.8677204666824</v>
      </c>
      <c r="R193" s="18">
        <v>12278.463253643145</v>
      </c>
      <c r="S193" s="18">
        <v>13948.330974109827</v>
      </c>
    </row>
    <row r="194" spans="1:19" ht="15" customHeight="1">
      <c r="A194" s="9">
        <v>322</v>
      </c>
      <c r="B194" s="10" t="s">
        <v>56</v>
      </c>
      <c r="C194" s="11">
        <v>40</v>
      </c>
      <c r="D194" s="12" t="s">
        <v>129</v>
      </c>
      <c r="E194" s="13" t="s">
        <v>205</v>
      </c>
      <c r="F194" s="14">
        <v>404415</v>
      </c>
      <c r="G194" s="11">
        <v>2</v>
      </c>
      <c r="H194" s="15" t="s">
        <v>22</v>
      </c>
      <c r="I194" s="16">
        <v>818.6636204395851</v>
      </c>
      <c r="J194" s="16">
        <v>74142</v>
      </c>
      <c r="K194" s="33">
        <v>0.01104183351460151</v>
      </c>
      <c r="L194" s="18">
        <v>4994.564415349354</v>
      </c>
      <c r="M194" s="18">
        <v>2087.592232120942</v>
      </c>
      <c r="N194" s="18">
        <v>1877.1116974822567</v>
      </c>
      <c r="O194" s="18"/>
      <c r="P194" s="18">
        <v>0</v>
      </c>
      <c r="Q194" s="18">
        <v>1485.126607713903</v>
      </c>
      <c r="R194" s="18">
        <v>8959.268344952552</v>
      </c>
      <c r="S194" s="18">
        <v>10444.394952666455</v>
      </c>
    </row>
    <row r="195" spans="1:19" ht="15" customHeight="1">
      <c r="A195" s="9">
        <v>322</v>
      </c>
      <c r="B195" s="10" t="s">
        <v>56</v>
      </c>
      <c r="C195" s="11">
        <v>40</v>
      </c>
      <c r="D195" s="12" t="s">
        <v>129</v>
      </c>
      <c r="E195" s="13" t="s">
        <v>206</v>
      </c>
      <c r="F195" s="14">
        <v>400011</v>
      </c>
      <c r="G195" s="32" t="s">
        <v>52</v>
      </c>
      <c r="H195" s="15" t="s">
        <v>53</v>
      </c>
      <c r="I195" s="16">
        <v>1286.530334795065</v>
      </c>
      <c r="J195" s="16">
        <v>74142</v>
      </c>
      <c r="K195" s="33">
        <v>0.017352247508767838</v>
      </c>
      <c r="L195" s="18">
        <v>5467.7539228790265</v>
      </c>
      <c r="M195" s="18">
        <v>3280.6523537274156</v>
      </c>
      <c r="N195" s="18">
        <v>2949.8820764905327</v>
      </c>
      <c r="O195" s="18"/>
      <c r="P195" s="18">
        <v>0</v>
      </c>
      <c r="Q195" s="18">
        <v>2333.8772899292744</v>
      </c>
      <c r="R195" s="18">
        <v>11698.288353096974</v>
      </c>
      <c r="S195" s="18">
        <v>14032.165643026248</v>
      </c>
    </row>
    <row r="196" spans="1:19" ht="15" customHeight="1">
      <c r="A196" s="9">
        <v>322</v>
      </c>
      <c r="B196" s="10" t="s">
        <v>56</v>
      </c>
      <c r="C196" s="11">
        <v>40</v>
      </c>
      <c r="D196" s="12" t="s">
        <v>129</v>
      </c>
      <c r="E196" s="13" t="s">
        <v>193</v>
      </c>
      <c r="F196" s="20" t="s">
        <v>192</v>
      </c>
      <c r="G196" s="32" t="s">
        <v>52</v>
      </c>
      <c r="H196" s="15" t="s">
        <v>53</v>
      </c>
      <c r="I196" s="16">
        <v>897.3402221002107</v>
      </c>
      <c r="J196" s="16">
        <v>74142</v>
      </c>
      <c r="K196" s="33">
        <v>0.012102994552348341</v>
      </c>
      <c r="L196" s="18">
        <v>3813.6959439258953</v>
      </c>
      <c r="M196" s="18">
        <v>2288.217566355537</v>
      </c>
      <c r="N196" s="18">
        <v>2057.509073899218</v>
      </c>
      <c r="O196" s="18"/>
      <c r="P196" s="18">
        <v>0</v>
      </c>
      <c r="Q196" s="18">
        <v>1627.852767290852</v>
      </c>
      <c r="R196" s="18">
        <v>8159.422584180651</v>
      </c>
      <c r="S196" s="18">
        <v>9787.275351471502</v>
      </c>
    </row>
    <row r="197" spans="1:19" ht="15" customHeight="1">
      <c r="A197" s="9">
        <v>322</v>
      </c>
      <c r="B197" s="10" t="s">
        <v>56</v>
      </c>
      <c r="C197" s="11">
        <v>40</v>
      </c>
      <c r="D197" s="12" t="s">
        <v>129</v>
      </c>
      <c r="E197" s="13" t="s">
        <v>171</v>
      </c>
      <c r="F197" s="14">
        <v>407650</v>
      </c>
      <c r="G197" s="32" t="s">
        <v>52</v>
      </c>
      <c r="H197" s="15" t="s">
        <v>53</v>
      </c>
      <c r="I197" s="16">
        <v>418.56295138880546</v>
      </c>
      <c r="J197" s="16">
        <v>74142</v>
      </c>
      <c r="K197" s="33">
        <v>0.005645422990866249</v>
      </c>
      <c r="L197" s="18">
        <v>1778.8925434024231</v>
      </c>
      <c r="M197" s="18">
        <v>1067.335526041454</v>
      </c>
      <c r="N197" s="18">
        <v>959.7219084472623</v>
      </c>
      <c r="O197" s="18"/>
      <c r="P197" s="18">
        <v>0</v>
      </c>
      <c r="Q197" s="18">
        <v>759.3093922715105</v>
      </c>
      <c r="R197" s="18">
        <v>3805.9499778911395</v>
      </c>
      <c r="S197" s="18">
        <v>4565.25937016265</v>
      </c>
    </row>
    <row r="198" spans="1:19" ht="15" customHeight="1">
      <c r="A198" s="9">
        <v>325</v>
      </c>
      <c r="B198" s="10" t="s">
        <v>207</v>
      </c>
      <c r="C198" s="11">
        <v>40</v>
      </c>
      <c r="D198" s="12" t="s">
        <v>129</v>
      </c>
      <c r="E198" s="13" t="s">
        <v>137</v>
      </c>
      <c r="F198" s="14">
        <v>408235</v>
      </c>
      <c r="G198" s="11">
        <v>1</v>
      </c>
      <c r="H198" s="15" t="s">
        <v>70</v>
      </c>
      <c r="I198" s="16">
        <v>605.1360788341033</v>
      </c>
      <c r="J198" s="16">
        <v>24018</v>
      </c>
      <c r="K198" s="17">
        <v>0.025195106954538398</v>
      </c>
      <c r="L198" s="18">
        <v>5141.2361257745415</v>
      </c>
      <c r="M198" s="18">
        <v>1543.0970010269632</v>
      </c>
      <c r="N198" s="18">
        <v>12471.577942496508</v>
      </c>
      <c r="O198" s="18"/>
      <c r="P198" s="18">
        <v>0</v>
      </c>
      <c r="Q198" s="18">
        <v>1152.6761431701318</v>
      </c>
      <c r="R198" s="18">
        <v>19155.91106929801</v>
      </c>
      <c r="S198" s="18">
        <v>20308.58721246814</v>
      </c>
    </row>
    <row r="199" spans="1:19" ht="15" customHeight="1">
      <c r="A199" s="9">
        <v>325</v>
      </c>
      <c r="B199" s="10" t="s">
        <v>207</v>
      </c>
      <c r="C199" s="11">
        <v>40</v>
      </c>
      <c r="D199" s="12" t="s">
        <v>129</v>
      </c>
      <c r="E199" s="13" t="s">
        <v>171</v>
      </c>
      <c r="F199" s="14">
        <v>407600</v>
      </c>
      <c r="G199" s="11">
        <v>1</v>
      </c>
      <c r="H199" s="15" t="s">
        <v>70</v>
      </c>
      <c r="I199" s="16">
        <v>3506.07350938531</v>
      </c>
      <c r="J199" s="16">
        <v>24018</v>
      </c>
      <c r="K199" s="17">
        <v>0.1459769135392335</v>
      </c>
      <c r="L199" s="18">
        <v>29787.600535737594</v>
      </c>
      <c r="M199" s="18">
        <v>8940.48744893254</v>
      </c>
      <c r="N199" s="18">
        <v>72258.57220192059</v>
      </c>
      <c r="O199" s="18"/>
      <c r="P199" s="18">
        <v>0</v>
      </c>
      <c r="Q199" s="18">
        <v>6678.443794419933</v>
      </c>
      <c r="R199" s="18">
        <v>110986.66018659073</v>
      </c>
      <c r="S199" s="18">
        <v>117665.10398101066</v>
      </c>
    </row>
    <row r="200" spans="1:19" ht="15" customHeight="1">
      <c r="A200" s="9">
        <v>325</v>
      </c>
      <c r="B200" s="10" t="s">
        <v>207</v>
      </c>
      <c r="C200" s="11">
        <v>40</v>
      </c>
      <c r="D200" s="12" t="s">
        <v>129</v>
      </c>
      <c r="E200" s="13" t="s">
        <v>171</v>
      </c>
      <c r="F200" s="14">
        <v>407600</v>
      </c>
      <c r="G200" s="11">
        <v>1</v>
      </c>
      <c r="H200" s="15" t="s">
        <v>22</v>
      </c>
      <c r="I200" s="16">
        <v>6197.336596831716</v>
      </c>
      <c r="J200" s="16">
        <v>24018</v>
      </c>
      <c r="K200" s="17">
        <v>0.2580288365738911</v>
      </c>
      <c r="L200" s="18">
        <v>37809.17591019569</v>
      </c>
      <c r="M200" s="18">
        <v>15803.208321920874</v>
      </c>
      <c r="N200" s="18">
        <v>127724.27410407609</v>
      </c>
      <c r="O200" s="18"/>
      <c r="P200" s="18">
        <v>0</v>
      </c>
      <c r="Q200" s="18">
        <v>11804.819273255516</v>
      </c>
      <c r="R200" s="18">
        <v>181336.65833619266</v>
      </c>
      <c r="S200" s="18">
        <v>193141.47760944816</v>
      </c>
    </row>
    <row r="201" spans="1:19" ht="15" customHeight="1">
      <c r="A201" s="9">
        <v>325</v>
      </c>
      <c r="B201" s="10" t="s">
        <v>207</v>
      </c>
      <c r="C201" s="11">
        <v>40</v>
      </c>
      <c r="D201" s="12" t="s">
        <v>129</v>
      </c>
      <c r="E201" s="13" t="s">
        <v>208</v>
      </c>
      <c r="F201" s="14">
        <v>404730</v>
      </c>
      <c r="G201" s="11">
        <v>2</v>
      </c>
      <c r="H201" s="15" t="s">
        <v>22</v>
      </c>
      <c r="I201" s="16">
        <v>6233.595221836823</v>
      </c>
      <c r="J201" s="16">
        <v>24018</v>
      </c>
      <c r="K201" s="17">
        <v>0.25953848038291377</v>
      </c>
      <c r="L201" s="18">
        <v>38030.385249023726</v>
      </c>
      <c r="M201" s="18">
        <v>15895.667815683897</v>
      </c>
      <c r="N201" s="18">
        <v>128471.54778954231</v>
      </c>
      <c r="O201" s="18"/>
      <c r="P201" s="18">
        <v>0</v>
      </c>
      <c r="Q201" s="18">
        <v>11873.885477518304</v>
      </c>
      <c r="R201" s="18">
        <v>182397.60085424993</v>
      </c>
      <c r="S201" s="18">
        <v>194271.48633176825</v>
      </c>
    </row>
    <row r="202" spans="1:19" ht="15" customHeight="1">
      <c r="A202" s="9">
        <v>325</v>
      </c>
      <c r="B202" s="10" t="s">
        <v>207</v>
      </c>
      <c r="C202" s="11">
        <v>40</v>
      </c>
      <c r="D202" s="12" t="s">
        <v>129</v>
      </c>
      <c r="E202" s="13" t="s">
        <v>171</v>
      </c>
      <c r="F202" s="14">
        <v>407600</v>
      </c>
      <c r="G202" s="11">
        <v>2</v>
      </c>
      <c r="H202" s="15" t="s">
        <v>22</v>
      </c>
      <c r="I202" s="16">
        <v>2908.1098879862216</v>
      </c>
      <c r="J202" s="16">
        <v>24018</v>
      </c>
      <c r="K202" s="17">
        <v>0.12108043500650435</v>
      </c>
      <c r="L202" s="18">
        <v>17742.01491286794</v>
      </c>
      <c r="M202" s="18">
        <v>7415.680214364865</v>
      </c>
      <c r="N202" s="18">
        <v>59934.81532821966</v>
      </c>
      <c r="O202" s="18"/>
      <c r="P202" s="18">
        <v>0</v>
      </c>
      <c r="Q202" s="18">
        <v>5539.429901547574</v>
      </c>
      <c r="R202" s="18">
        <v>85092.51045545246</v>
      </c>
      <c r="S202" s="18">
        <v>90631.94035700003</v>
      </c>
    </row>
    <row r="203" spans="1:19" ht="15" customHeight="1">
      <c r="A203" s="9">
        <v>325</v>
      </c>
      <c r="B203" s="10" t="s">
        <v>207</v>
      </c>
      <c r="C203" s="11">
        <v>40</v>
      </c>
      <c r="D203" s="12" t="s">
        <v>129</v>
      </c>
      <c r="E203" s="13" t="s">
        <v>209</v>
      </c>
      <c r="F203" s="14">
        <v>400011</v>
      </c>
      <c r="G203" s="11">
        <v>2</v>
      </c>
      <c r="H203" s="15" t="s">
        <v>70</v>
      </c>
      <c r="I203" s="16">
        <v>2068.2896588583008</v>
      </c>
      <c r="J203" s="16">
        <v>24018</v>
      </c>
      <c r="K203" s="17">
        <v>0.08611415017313268</v>
      </c>
      <c r="L203" s="18">
        <v>17572.188941660123</v>
      </c>
      <c r="M203" s="18">
        <v>5274.138630088666</v>
      </c>
      <c r="N203" s="18">
        <v>42626.50433570067</v>
      </c>
      <c r="O203" s="18"/>
      <c r="P203" s="18">
        <v>0</v>
      </c>
      <c r="Q203" s="18">
        <v>3939.72237042082</v>
      </c>
      <c r="R203" s="18">
        <v>65472.831907449465</v>
      </c>
      <c r="S203" s="18">
        <v>69412.55427787028</v>
      </c>
    </row>
    <row r="204" spans="1:19" ht="15" customHeight="1">
      <c r="A204" s="9">
        <v>325</v>
      </c>
      <c r="B204" s="10" t="s">
        <v>207</v>
      </c>
      <c r="C204" s="11">
        <v>40</v>
      </c>
      <c r="D204" s="12" t="s">
        <v>129</v>
      </c>
      <c r="E204" s="13" t="s">
        <v>209</v>
      </c>
      <c r="F204" s="14">
        <v>400011</v>
      </c>
      <c r="G204" s="11">
        <v>2</v>
      </c>
      <c r="H204" s="15" t="s">
        <v>22</v>
      </c>
      <c r="I204" s="16">
        <v>615.0796044317169</v>
      </c>
      <c r="J204" s="16">
        <v>24018</v>
      </c>
      <c r="K204" s="17">
        <v>0.025609110018807432</v>
      </c>
      <c r="L204" s="18">
        <v>3752.523781687351</v>
      </c>
      <c r="M204" s="18">
        <v>1568.452991300878</v>
      </c>
      <c r="N204" s="18">
        <v>12676.509459309678</v>
      </c>
      <c r="O204" s="18"/>
      <c r="P204" s="18">
        <v>0</v>
      </c>
      <c r="Q204" s="18">
        <v>1171.61678336044</v>
      </c>
      <c r="R204" s="18">
        <v>17997.486232297906</v>
      </c>
      <c r="S204" s="18">
        <v>19169.103015658347</v>
      </c>
    </row>
    <row r="205" spans="1:19" ht="15" customHeight="1">
      <c r="A205" s="9">
        <v>338</v>
      </c>
      <c r="B205" s="10" t="s">
        <v>96</v>
      </c>
      <c r="C205" s="11">
        <v>40</v>
      </c>
      <c r="D205" s="12" t="s">
        <v>129</v>
      </c>
      <c r="E205" s="13" t="s">
        <v>210</v>
      </c>
      <c r="F205" s="14">
        <v>407800</v>
      </c>
      <c r="G205" s="11">
        <v>1</v>
      </c>
      <c r="H205" s="15" t="s">
        <v>70</v>
      </c>
      <c r="I205" s="16">
        <v>1007.9053549190536</v>
      </c>
      <c r="J205" s="16">
        <v>4498</v>
      </c>
      <c r="K205" s="17">
        <v>0.2240785582301142</v>
      </c>
      <c r="L205" s="18">
        <v>0</v>
      </c>
      <c r="M205" s="18">
        <v>0</v>
      </c>
      <c r="N205" s="18">
        <v>0</v>
      </c>
      <c r="O205" s="18"/>
      <c r="P205" s="18">
        <v>23149.867844447763</v>
      </c>
      <c r="Q205" s="18">
        <v>0</v>
      </c>
      <c r="R205" s="18">
        <v>23149.867844447763</v>
      </c>
      <c r="S205" s="18">
        <v>23149.867844447763</v>
      </c>
    </row>
    <row r="206" spans="1:19" ht="15" customHeight="1">
      <c r="A206" s="9">
        <v>338</v>
      </c>
      <c r="B206" s="10" t="s">
        <v>96</v>
      </c>
      <c r="C206" s="11">
        <v>40</v>
      </c>
      <c r="D206" s="12" t="s">
        <v>129</v>
      </c>
      <c r="E206" s="13" t="s">
        <v>210</v>
      </c>
      <c r="F206" s="14">
        <v>407800</v>
      </c>
      <c r="G206" s="11">
        <v>1</v>
      </c>
      <c r="H206" s="15" t="s">
        <v>22</v>
      </c>
      <c r="I206" s="16">
        <v>3489.9900373599007</v>
      </c>
      <c r="J206" s="16">
        <v>4498</v>
      </c>
      <c r="K206" s="17">
        <v>0.7758981852734328</v>
      </c>
      <c r="L206" s="18">
        <v>0</v>
      </c>
      <c r="M206" s="18">
        <v>0</v>
      </c>
      <c r="N206" s="18">
        <v>0</v>
      </c>
      <c r="O206" s="18"/>
      <c r="P206" s="18">
        <v>80159.12183521398</v>
      </c>
      <c r="Q206" s="18">
        <v>0</v>
      </c>
      <c r="R206" s="18">
        <v>80159.12183521398</v>
      </c>
      <c r="S206" s="18">
        <v>80159.12183521398</v>
      </c>
    </row>
    <row r="207" spans="1:19" ht="15" customHeight="1">
      <c r="A207" s="9">
        <v>420</v>
      </c>
      <c r="B207" s="10" t="s">
        <v>211</v>
      </c>
      <c r="C207" s="11">
        <v>40</v>
      </c>
      <c r="D207" s="12" t="s">
        <v>129</v>
      </c>
      <c r="E207" s="13" t="s">
        <v>212</v>
      </c>
      <c r="F207" s="20" t="s">
        <v>213</v>
      </c>
      <c r="G207" s="11">
        <v>1</v>
      </c>
      <c r="H207" s="15" t="s">
        <v>22</v>
      </c>
      <c r="I207" s="16">
        <v>300.4122386460887</v>
      </c>
      <c r="J207" s="16">
        <v>23384</v>
      </c>
      <c r="K207" s="17">
        <v>0.012846914071420147</v>
      </c>
      <c r="L207" s="18">
        <v>1832.7775164499567</v>
      </c>
      <c r="M207" s="18">
        <v>766.0512085475262</v>
      </c>
      <c r="N207" s="18">
        <v>2119.740821784324</v>
      </c>
      <c r="O207" s="18"/>
      <c r="P207" s="18">
        <v>0</v>
      </c>
      <c r="Q207" s="18">
        <v>651.9808891245724</v>
      </c>
      <c r="R207" s="18">
        <v>4718.569546781807</v>
      </c>
      <c r="S207" s="18">
        <v>5370.550435906379</v>
      </c>
    </row>
    <row r="208" spans="1:19" ht="15" customHeight="1">
      <c r="A208" s="9">
        <v>420</v>
      </c>
      <c r="B208" s="10" t="s">
        <v>211</v>
      </c>
      <c r="C208" s="11">
        <v>40</v>
      </c>
      <c r="D208" s="12" t="s">
        <v>129</v>
      </c>
      <c r="E208" s="13" t="s">
        <v>202</v>
      </c>
      <c r="F208" s="14">
        <v>406550</v>
      </c>
      <c r="G208" s="11">
        <v>1</v>
      </c>
      <c r="H208" s="15" t="s">
        <v>70</v>
      </c>
      <c r="I208" s="16">
        <v>3224.362024985512</v>
      </c>
      <c r="J208" s="16">
        <v>23384</v>
      </c>
      <c r="K208" s="17">
        <v>0.1378875310034858</v>
      </c>
      <c r="L208" s="18">
        <v>27394.179764276912</v>
      </c>
      <c r="M208" s="18">
        <v>8222.123163713055</v>
      </c>
      <c r="N208" s="18">
        <v>22751.442615575157</v>
      </c>
      <c r="O208" s="18"/>
      <c r="P208" s="18">
        <v>0</v>
      </c>
      <c r="Q208" s="18">
        <v>6997.792198426904</v>
      </c>
      <c r="R208" s="18">
        <v>58367.74554356512</v>
      </c>
      <c r="S208" s="18">
        <v>65365.537741992026</v>
      </c>
    </row>
    <row r="209" spans="1:19" ht="15" customHeight="1">
      <c r="A209" s="9">
        <v>420</v>
      </c>
      <c r="B209" s="10" t="s">
        <v>211</v>
      </c>
      <c r="C209" s="11">
        <v>40</v>
      </c>
      <c r="D209" s="12" t="s">
        <v>129</v>
      </c>
      <c r="E209" s="13" t="s">
        <v>202</v>
      </c>
      <c r="F209" s="14">
        <v>406550</v>
      </c>
      <c r="G209" s="11">
        <v>1</v>
      </c>
      <c r="H209" s="15" t="s">
        <v>22</v>
      </c>
      <c r="I209" s="16">
        <v>819.1840213415919</v>
      </c>
      <c r="J209" s="16">
        <v>23384</v>
      </c>
      <c r="K209" s="17">
        <v>0.03503181753941122</v>
      </c>
      <c r="L209" s="18">
        <v>4997.7393162023845</v>
      </c>
      <c r="M209" s="18">
        <v>2088.919254421059</v>
      </c>
      <c r="N209" s="18">
        <v>5780.249894002851</v>
      </c>
      <c r="O209" s="18"/>
      <c r="P209" s="18">
        <v>0</v>
      </c>
      <c r="Q209" s="18">
        <v>1777.8647401251192</v>
      </c>
      <c r="R209" s="18">
        <v>12866.908464626295</v>
      </c>
      <c r="S209" s="18">
        <v>14644.773204751415</v>
      </c>
    </row>
    <row r="210" spans="1:19" ht="15" customHeight="1">
      <c r="A210" s="9">
        <v>420</v>
      </c>
      <c r="B210" s="10" t="s">
        <v>211</v>
      </c>
      <c r="C210" s="11">
        <v>40</v>
      </c>
      <c r="D210" s="12" t="s">
        <v>129</v>
      </c>
      <c r="E210" s="13" t="s">
        <v>214</v>
      </c>
      <c r="F210" s="14">
        <v>403305</v>
      </c>
      <c r="G210" s="11">
        <v>1</v>
      </c>
      <c r="H210" s="15" t="s">
        <v>22</v>
      </c>
      <c r="I210" s="16">
        <v>883.6444033487992</v>
      </c>
      <c r="J210" s="16">
        <v>23384</v>
      </c>
      <c r="K210" s="17">
        <v>0.03778841957529931</v>
      </c>
      <c r="L210" s="18">
        <v>5391.004049280606</v>
      </c>
      <c r="M210" s="18">
        <v>2253.2932285394377</v>
      </c>
      <c r="N210" s="18">
        <v>6235.089229924386</v>
      </c>
      <c r="O210" s="18"/>
      <c r="P210" s="18">
        <v>0</v>
      </c>
      <c r="Q210" s="18">
        <v>1917.76229344644</v>
      </c>
      <c r="R210" s="18">
        <v>13879.38650774443</v>
      </c>
      <c r="S210" s="18">
        <v>15797.14880119087</v>
      </c>
    </row>
    <row r="211" spans="1:19" ht="15" customHeight="1">
      <c r="A211" s="9">
        <v>420</v>
      </c>
      <c r="B211" s="10" t="s">
        <v>211</v>
      </c>
      <c r="C211" s="11">
        <v>40</v>
      </c>
      <c r="D211" s="12" t="s">
        <v>129</v>
      </c>
      <c r="E211" s="13" t="s">
        <v>215</v>
      </c>
      <c r="F211" s="20" t="s">
        <v>216</v>
      </c>
      <c r="G211" s="11">
        <v>1</v>
      </c>
      <c r="H211" s="15" t="s">
        <v>22</v>
      </c>
      <c r="I211" s="16">
        <v>308.8726637845346</v>
      </c>
      <c r="J211" s="16">
        <v>23384</v>
      </c>
      <c r="K211" s="17">
        <v>0.013208718088630457</v>
      </c>
      <c r="L211" s="18">
        <v>1884.3935126664726</v>
      </c>
      <c r="M211" s="18">
        <v>787.6252926505632</v>
      </c>
      <c r="N211" s="18">
        <v>2179.4384846240255</v>
      </c>
      <c r="O211" s="18"/>
      <c r="P211" s="18">
        <v>0</v>
      </c>
      <c r="Q211" s="18">
        <v>670.3424429979957</v>
      </c>
      <c r="R211" s="18">
        <v>4851.457289941061</v>
      </c>
      <c r="S211" s="18">
        <v>5521.799732939057</v>
      </c>
    </row>
    <row r="212" spans="1:19" ht="15" customHeight="1">
      <c r="A212" s="9">
        <v>420</v>
      </c>
      <c r="B212" s="10" t="s">
        <v>211</v>
      </c>
      <c r="C212" s="11">
        <v>40</v>
      </c>
      <c r="D212" s="12" t="s">
        <v>129</v>
      </c>
      <c r="E212" s="13" t="s">
        <v>217</v>
      </c>
      <c r="F212" s="20" t="s">
        <v>218</v>
      </c>
      <c r="G212" s="11">
        <v>1</v>
      </c>
      <c r="H212" s="15" t="s">
        <v>22</v>
      </c>
      <c r="I212" s="16">
        <v>606.7333456428382</v>
      </c>
      <c r="J212" s="16">
        <v>23384</v>
      </c>
      <c r="K212" s="17">
        <v>0.02594651666279671</v>
      </c>
      <c r="L212" s="18">
        <v>3701.6043000987506</v>
      </c>
      <c r="M212" s="18">
        <v>1547.1700313892375</v>
      </c>
      <c r="N212" s="18">
        <v>4281.175249361457</v>
      </c>
      <c r="O212" s="18"/>
      <c r="P212" s="18">
        <v>0</v>
      </c>
      <c r="Q212" s="18">
        <v>1316.785720636933</v>
      </c>
      <c r="R212" s="18">
        <v>9529.949580849445</v>
      </c>
      <c r="S212" s="18">
        <v>10846.735301486378</v>
      </c>
    </row>
    <row r="213" spans="1:19" ht="15" customHeight="1">
      <c r="A213" s="9">
        <v>420</v>
      </c>
      <c r="B213" s="10" t="s">
        <v>211</v>
      </c>
      <c r="C213" s="11">
        <v>40</v>
      </c>
      <c r="D213" s="12" t="s">
        <v>129</v>
      </c>
      <c r="E213" s="13" t="s">
        <v>219</v>
      </c>
      <c r="F213" s="20" t="s">
        <v>220</v>
      </c>
      <c r="G213" s="11">
        <v>1</v>
      </c>
      <c r="H213" s="15" t="s">
        <v>22</v>
      </c>
      <c r="I213" s="16">
        <v>1428.2003388471846</v>
      </c>
      <c r="J213" s="16">
        <v>23384</v>
      </c>
      <c r="K213" s="17">
        <v>0.0610759638576456</v>
      </c>
      <c r="L213" s="18">
        <v>8713.271742264318</v>
      </c>
      <c r="M213" s="18">
        <v>3641.9108640603204</v>
      </c>
      <c r="N213" s="18">
        <v>10077.534036511524</v>
      </c>
      <c r="O213" s="18"/>
      <c r="P213" s="18">
        <v>0</v>
      </c>
      <c r="Q213" s="18">
        <v>3099.6051657755143</v>
      </c>
      <c r="R213" s="18">
        <v>22432.716642836163</v>
      </c>
      <c r="S213" s="18">
        <v>25532.321808611676</v>
      </c>
    </row>
    <row r="214" spans="1:19" ht="15" customHeight="1">
      <c r="A214" s="9">
        <v>420</v>
      </c>
      <c r="B214" s="10" t="s">
        <v>211</v>
      </c>
      <c r="C214" s="11">
        <v>40</v>
      </c>
      <c r="D214" s="12" t="s">
        <v>129</v>
      </c>
      <c r="E214" s="13" t="s">
        <v>221</v>
      </c>
      <c r="F214" s="20" t="s">
        <v>220</v>
      </c>
      <c r="G214" s="11">
        <v>1</v>
      </c>
      <c r="H214" s="15" t="s">
        <v>22</v>
      </c>
      <c r="I214" s="16">
        <v>75.20377900840845</v>
      </c>
      <c r="J214" s="16">
        <v>23384</v>
      </c>
      <c r="K214" s="17">
        <v>0.003216035708536112</v>
      </c>
      <c r="L214" s="18">
        <v>458.8088552579239</v>
      </c>
      <c r="M214" s="18">
        <v>191.76963647144152</v>
      </c>
      <c r="N214" s="18">
        <v>530.6458919084585</v>
      </c>
      <c r="O214" s="18"/>
      <c r="P214" s="18">
        <v>0</v>
      </c>
      <c r="Q214" s="18">
        <v>163.21381220820768</v>
      </c>
      <c r="R214" s="18">
        <v>1181.2243836378238</v>
      </c>
      <c r="S214" s="18">
        <v>1344.4381958460315</v>
      </c>
    </row>
    <row r="215" spans="1:19" ht="15" customHeight="1">
      <c r="A215" s="9">
        <v>420</v>
      </c>
      <c r="B215" s="10" t="s">
        <v>211</v>
      </c>
      <c r="C215" s="11">
        <v>40</v>
      </c>
      <c r="D215" s="12" t="s">
        <v>129</v>
      </c>
      <c r="E215" s="13" t="s">
        <v>222</v>
      </c>
      <c r="F215" s="20" t="s">
        <v>223</v>
      </c>
      <c r="G215" s="11">
        <v>1</v>
      </c>
      <c r="H215" s="15" t="s">
        <v>22</v>
      </c>
      <c r="I215" s="16">
        <v>1028.2773854774705</v>
      </c>
      <c r="J215" s="16">
        <v>23384</v>
      </c>
      <c r="K215" s="17">
        <v>0.04397354539332323</v>
      </c>
      <c r="L215" s="18">
        <v>6273.391794124863</v>
      </c>
      <c r="M215" s="18">
        <v>2622.1073329675496</v>
      </c>
      <c r="N215" s="18">
        <v>7255.6349898983335</v>
      </c>
      <c r="O215" s="18"/>
      <c r="P215" s="18">
        <v>0</v>
      </c>
      <c r="Q215" s="18">
        <v>2231.657428711154</v>
      </c>
      <c r="R215" s="18">
        <v>16151.134116990746</v>
      </c>
      <c r="S215" s="18">
        <v>18382.7915457019</v>
      </c>
    </row>
    <row r="216" spans="1:19" ht="15" customHeight="1">
      <c r="A216" s="9">
        <v>420</v>
      </c>
      <c r="B216" s="10" t="s">
        <v>211</v>
      </c>
      <c r="C216" s="11">
        <v>40</v>
      </c>
      <c r="D216" s="12" t="s">
        <v>129</v>
      </c>
      <c r="E216" s="13" t="s">
        <v>224</v>
      </c>
      <c r="F216" s="20" t="s">
        <v>225</v>
      </c>
      <c r="G216" s="11">
        <v>1</v>
      </c>
      <c r="H216" s="15" t="s">
        <v>22</v>
      </c>
      <c r="I216" s="16">
        <v>216.61374203671932</v>
      </c>
      <c r="J216" s="16">
        <v>23384</v>
      </c>
      <c r="K216" s="17">
        <v>0.009263331424765622</v>
      </c>
      <c r="L216" s="18">
        <v>1321.53336344827</v>
      </c>
      <c r="M216" s="18">
        <v>552.3650421936342</v>
      </c>
      <c r="N216" s="18">
        <v>1528.4496850863275</v>
      </c>
      <c r="O216" s="18"/>
      <c r="P216" s="18">
        <v>0</v>
      </c>
      <c r="Q216" s="18">
        <v>470.1140698068553</v>
      </c>
      <c r="R216" s="18">
        <v>3402.3480907282315</v>
      </c>
      <c r="S216" s="18">
        <v>3872.4621605350867</v>
      </c>
    </row>
    <row r="217" spans="1:19" ht="15" customHeight="1">
      <c r="A217" s="9">
        <v>420</v>
      </c>
      <c r="B217" s="10" t="s">
        <v>211</v>
      </c>
      <c r="C217" s="11">
        <v>40</v>
      </c>
      <c r="D217" s="12" t="s">
        <v>129</v>
      </c>
      <c r="E217" s="13" t="s">
        <v>226</v>
      </c>
      <c r="F217" s="20" t="s">
        <v>225</v>
      </c>
      <c r="G217" s="11">
        <v>1</v>
      </c>
      <c r="H217" s="15" t="s">
        <v>22</v>
      </c>
      <c r="I217" s="16">
        <v>903.3853953385064</v>
      </c>
      <c r="J217" s="16">
        <v>23384</v>
      </c>
      <c r="K217" s="17">
        <v>0.03863262894879005</v>
      </c>
      <c r="L217" s="18">
        <v>5511.44137378581</v>
      </c>
      <c r="M217" s="18">
        <v>2303.6327581131914</v>
      </c>
      <c r="N217" s="18">
        <v>6374.383776550358</v>
      </c>
      <c r="O217" s="18"/>
      <c r="P217" s="18">
        <v>0</v>
      </c>
      <c r="Q217" s="18">
        <v>1960.605919151095</v>
      </c>
      <c r="R217" s="18">
        <v>14189.45790844936</v>
      </c>
      <c r="S217" s="18">
        <v>16150.063827600454</v>
      </c>
    </row>
    <row r="218" spans="1:19" ht="15" customHeight="1">
      <c r="A218" s="9">
        <v>420</v>
      </c>
      <c r="B218" s="10" t="s">
        <v>211</v>
      </c>
      <c r="C218" s="11">
        <v>40</v>
      </c>
      <c r="D218" s="12" t="s">
        <v>129</v>
      </c>
      <c r="E218" s="13" t="s">
        <v>227</v>
      </c>
      <c r="F218" s="20" t="s">
        <v>220</v>
      </c>
      <c r="G218" s="11">
        <v>1</v>
      </c>
      <c r="H218" s="15" t="s">
        <v>22</v>
      </c>
      <c r="I218" s="16">
        <v>216.61374203671932</v>
      </c>
      <c r="J218" s="16">
        <v>23384</v>
      </c>
      <c r="K218" s="17">
        <v>0.009263331424765622</v>
      </c>
      <c r="L218" s="18">
        <v>1321.53336344827</v>
      </c>
      <c r="M218" s="18">
        <v>552.3650421936342</v>
      </c>
      <c r="N218" s="18">
        <v>1528.4496850863275</v>
      </c>
      <c r="O218" s="18"/>
      <c r="P218" s="18">
        <v>0</v>
      </c>
      <c r="Q218" s="18">
        <v>470.1140698068553</v>
      </c>
      <c r="R218" s="18">
        <v>3402.3480907282315</v>
      </c>
      <c r="S218" s="18">
        <v>3872.4621605350867</v>
      </c>
    </row>
    <row r="219" spans="1:19" ht="15" customHeight="1">
      <c r="A219" s="9">
        <v>420</v>
      </c>
      <c r="B219" s="10" t="s">
        <v>211</v>
      </c>
      <c r="C219" s="11">
        <v>40</v>
      </c>
      <c r="D219" s="12" t="s">
        <v>129</v>
      </c>
      <c r="E219" s="13" t="s">
        <v>228</v>
      </c>
      <c r="F219" s="14">
        <v>403310</v>
      </c>
      <c r="G219" s="11">
        <v>1</v>
      </c>
      <c r="H219" s="15" t="s">
        <v>22</v>
      </c>
      <c r="I219" s="16">
        <v>7065.126452914942</v>
      </c>
      <c r="J219" s="16">
        <v>23384</v>
      </c>
      <c r="K219" s="17">
        <v>0.30213506897515147</v>
      </c>
      <c r="L219" s="18">
        <v>43103.45334842745</v>
      </c>
      <c r="M219" s="18">
        <v>18016.072454933103</v>
      </c>
      <c r="N219" s="18">
        <v>49852.28638089999</v>
      </c>
      <c r="O219" s="18"/>
      <c r="P219" s="18">
        <v>0</v>
      </c>
      <c r="Q219" s="18">
        <v>15333.354750488937</v>
      </c>
      <c r="R219" s="18">
        <v>110971.81218426055</v>
      </c>
      <c r="S219" s="18">
        <v>126305.16693474949</v>
      </c>
    </row>
    <row r="220" spans="1:19" ht="15" customHeight="1">
      <c r="A220" s="9">
        <v>420</v>
      </c>
      <c r="B220" s="10" t="s">
        <v>211</v>
      </c>
      <c r="C220" s="11">
        <v>40</v>
      </c>
      <c r="D220" s="12" t="s">
        <v>129</v>
      </c>
      <c r="E220" s="13" t="s">
        <v>229</v>
      </c>
      <c r="F220" s="14">
        <v>409250</v>
      </c>
      <c r="G220" s="11">
        <v>1</v>
      </c>
      <c r="H220" s="15" t="s">
        <v>22</v>
      </c>
      <c r="I220" s="16">
        <v>159.80803039286795</v>
      </c>
      <c r="J220" s="16">
        <v>23384</v>
      </c>
      <c r="K220" s="17">
        <v>0.006834075880639238</v>
      </c>
      <c r="L220" s="18">
        <v>974.9688174230882</v>
      </c>
      <c r="M220" s="18">
        <v>407.5104775018132</v>
      </c>
      <c r="N220" s="18">
        <v>1127.6225203054742</v>
      </c>
      <c r="O220" s="18"/>
      <c r="P220" s="18">
        <v>0</v>
      </c>
      <c r="Q220" s="18">
        <v>346.82935094244135</v>
      </c>
      <c r="R220" s="18">
        <v>2510.101815230376</v>
      </c>
      <c r="S220" s="18">
        <v>2856.931166172817</v>
      </c>
    </row>
    <row r="221" spans="1:19" ht="15" customHeight="1">
      <c r="A221" s="9">
        <v>420</v>
      </c>
      <c r="B221" s="10" t="s">
        <v>211</v>
      </c>
      <c r="C221" s="11">
        <v>40</v>
      </c>
      <c r="D221" s="12" t="s">
        <v>129</v>
      </c>
      <c r="E221" s="13" t="s">
        <v>230</v>
      </c>
      <c r="F221" s="14">
        <v>403350</v>
      </c>
      <c r="G221" s="11">
        <v>1</v>
      </c>
      <c r="H221" s="15" t="s">
        <v>22</v>
      </c>
      <c r="I221" s="16">
        <v>502.25380980615637</v>
      </c>
      <c r="J221" s="16">
        <v>23384</v>
      </c>
      <c r="K221" s="17">
        <v>0.021478524196294747</v>
      </c>
      <c r="L221" s="18">
        <v>3064.187711901134</v>
      </c>
      <c r="M221" s="18">
        <v>1280.7472150056988</v>
      </c>
      <c r="N221" s="18">
        <v>3543.9564923886333</v>
      </c>
      <c r="O221" s="18"/>
      <c r="P221" s="18">
        <v>0</v>
      </c>
      <c r="Q221" s="18">
        <v>1090.0351029619585</v>
      </c>
      <c r="R221" s="18">
        <v>7888.891419295466</v>
      </c>
      <c r="S221" s="18">
        <v>8978.926522257425</v>
      </c>
    </row>
    <row r="222" spans="1:19" ht="15" customHeight="1">
      <c r="A222" s="9">
        <v>420</v>
      </c>
      <c r="B222" s="10" t="s">
        <v>211</v>
      </c>
      <c r="C222" s="11">
        <v>40</v>
      </c>
      <c r="D222" s="12" t="s">
        <v>129</v>
      </c>
      <c r="E222" s="13" t="s">
        <v>202</v>
      </c>
      <c r="F222" s="14">
        <v>406550</v>
      </c>
      <c r="G222" s="32" t="s">
        <v>108</v>
      </c>
      <c r="H222" s="15" t="s">
        <v>53</v>
      </c>
      <c r="I222" s="16">
        <v>72.63263095180042</v>
      </c>
      <c r="J222" s="16">
        <v>23384</v>
      </c>
      <c r="K222" s="17">
        <v>0.003106082404712642</v>
      </c>
      <c r="L222" s="18">
        <v>308.6886815451518</v>
      </c>
      <c r="M222" s="18">
        <v>185.21320892709107</v>
      </c>
      <c r="N222" s="18">
        <v>512.5035967775859</v>
      </c>
      <c r="O222" s="18"/>
      <c r="P222" s="18">
        <v>0</v>
      </c>
      <c r="Q222" s="18">
        <v>157.6336820391666</v>
      </c>
      <c r="R222" s="18">
        <v>1006.4054872498288</v>
      </c>
      <c r="S222" s="18">
        <v>1164.0391692889953</v>
      </c>
    </row>
    <row r="223" spans="1:19" ht="15" customHeight="1">
      <c r="A223" s="9">
        <v>420</v>
      </c>
      <c r="B223" s="10" t="s">
        <v>211</v>
      </c>
      <c r="C223" s="11">
        <v>40</v>
      </c>
      <c r="D223" s="12" t="s">
        <v>129</v>
      </c>
      <c r="E223" s="13" t="s">
        <v>231</v>
      </c>
      <c r="F223" s="14">
        <v>400001</v>
      </c>
      <c r="G223" s="32" t="s">
        <v>108</v>
      </c>
      <c r="H223" s="15" t="s">
        <v>22</v>
      </c>
      <c r="I223" s="16">
        <v>2907.8098115531147</v>
      </c>
      <c r="J223" s="16">
        <v>23384</v>
      </c>
      <c r="K223" s="17">
        <v>0.12435040247832342</v>
      </c>
      <c r="L223" s="18">
        <v>17740.18418405911</v>
      </c>
      <c r="M223" s="18">
        <v>7414.915019460442</v>
      </c>
      <c r="N223" s="18">
        <v>20517.816408923365</v>
      </c>
      <c r="O223" s="18"/>
      <c r="P223" s="18">
        <v>0</v>
      </c>
      <c r="Q223" s="18">
        <v>6310.782925774914</v>
      </c>
      <c r="R223" s="18">
        <v>45672.915612442914</v>
      </c>
      <c r="S223" s="18">
        <v>51983.698538217825</v>
      </c>
    </row>
    <row r="224" spans="1:19" ht="15" customHeight="1">
      <c r="A224" s="9">
        <v>420</v>
      </c>
      <c r="B224" s="10" t="s">
        <v>211</v>
      </c>
      <c r="C224" s="11">
        <v>40</v>
      </c>
      <c r="D224" s="12" t="s">
        <v>129</v>
      </c>
      <c r="E224" s="13" t="s">
        <v>215</v>
      </c>
      <c r="F224" s="20" t="s">
        <v>216</v>
      </c>
      <c r="G224" s="32" t="s">
        <v>108</v>
      </c>
      <c r="H224" s="15" t="s">
        <v>53</v>
      </c>
      <c r="I224" s="16">
        <v>181.58157737950108</v>
      </c>
      <c r="J224" s="16">
        <v>23384</v>
      </c>
      <c r="K224" s="17">
        <v>0.007765206011781606</v>
      </c>
      <c r="L224" s="18">
        <v>771.7217038628796</v>
      </c>
      <c r="M224" s="18">
        <v>463.0330223177277</v>
      </c>
      <c r="N224" s="18">
        <v>1281.258991943965</v>
      </c>
      <c r="O224" s="18"/>
      <c r="P224" s="18">
        <v>0</v>
      </c>
      <c r="Q224" s="18">
        <v>394.08420509791654</v>
      </c>
      <c r="R224" s="18">
        <v>2516.0137181245723</v>
      </c>
      <c r="S224" s="18">
        <v>2910.097923222489</v>
      </c>
    </row>
    <row r="225" spans="1:19" ht="15" customHeight="1">
      <c r="A225" s="9">
        <v>420</v>
      </c>
      <c r="B225" s="10" t="s">
        <v>211</v>
      </c>
      <c r="C225" s="11">
        <v>40</v>
      </c>
      <c r="D225" s="12" t="s">
        <v>129</v>
      </c>
      <c r="E225" s="13" t="s">
        <v>222</v>
      </c>
      <c r="F225" s="20" t="s">
        <v>223</v>
      </c>
      <c r="G225" s="32" t="s">
        <v>108</v>
      </c>
      <c r="H225" s="15" t="s">
        <v>53</v>
      </c>
      <c r="I225" s="16">
        <v>130.23782101702147</v>
      </c>
      <c r="J225" s="16">
        <v>23384</v>
      </c>
      <c r="K225" s="17">
        <v>0.005569527070519222</v>
      </c>
      <c r="L225" s="18">
        <v>553.5107393223412</v>
      </c>
      <c r="M225" s="18">
        <v>332.1064435934047</v>
      </c>
      <c r="N225" s="18">
        <v>918.9719666356716</v>
      </c>
      <c r="O225" s="18"/>
      <c r="P225" s="18">
        <v>0</v>
      </c>
      <c r="Q225" s="18">
        <v>282.6534988288505</v>
      </c>
      <c r="R225" s="18">
        <v>1804.5891495514174</v>
      </c>
      <c r="S225" s="18">
        <v>2087.242648380268</v>
      </c>
    </row>
    <row r="226" spans="1:19" ht="15" customHeight="1">
      <c r="A226" s="9">
        <v>430</v>
      </c>
      <c r="B226" s="10" t="s">
        <v>232</v>
      </c>
      <c r="C226" s="11">
        <v>40</v>
      </c>
      <c r="D226" s="12" t="s">
        <v>129</v>
      </c>
      <c r="E226" s="13" t="s">
        <v>202</v>
      </c>
      <c r="F226" s="44">
        <v>406750</v>
      </c>
      <c r="G226" s="11">
        <v>1</v>
      </c>
      <c r="H226" s="15" t="s">
        <v>70</v>
      </c>
      <c r="I226" s="16">
        <v>1950.2794948887554</v>
      </c>
      <c r="J226" s="16">
        <v>21212</v>
      </c>
      <c r="K226" s="17">
        <v>0.09194227300060133</v>
      </c>
      <c r="L226" s="18">
        <v>16569.574588574866</v>
      </c>
      <c r="M226" s="18">
        <v>4973.2127119663255</v>
      </c>
      <c r="N226" s="18">
        <v>13331.629585087192</v>
      </c>
      <c r="O226" s="18"/>
      <c r="P226" s="18">
        <v>0</v>
      </c>
      <c r="Q226" s="18">
        <v>5856.722790138305</v>
      </c>
      <c r="R226" s="18">
        <v>34874.41688562838</v>
      </c>
      <c r="S226" s="18">
        <v>40731.13967576668</v>
      </c>
    </row>
    <row r="227" spans="1:19" ht="15" customHeight="1">
      <c r="A227" s="9">
        <v>430</v>
      </c>
      <c r="B227" s="10" t="s">
        <v>232</v>
      </c>
      <c r="C227" s="11">
        <v>40</v>
      </c>
      <c r="D227" s="12" t="s">
        <v>129</v>
      </c>
      <c r="E227" s="13" t="s">
        <v>202</v>
      </c>
      <c r="F227" s="44">
        <v>406750</v>
      </c>
      <c r="G227" s="11">
        <v>1</v>
      </c>
      <c r="H227" s="15" t="s">
        <v>22</v>
      </c>
      <c r="I227" s="16">
        <v>895.419362597715</v>
      </c>
      <c r="J227" s="16">
        <v>21212</v>
      </c>
      <c r="K227" s="17">
        <v>0.04221286831028263</v>
      </c>
      <c r="L227" s="18">
        <v>5462.841603788334</v>
      </c>
      <c r="M227" s="18">
        <v>2283.319374624173</v>
      </c>
      <c r="N227" s="18">
        <v>6120.865904990981</v>
      </c>
      <c r="O227" s="18"/>
      <c r="P227" s="18">
        <v>0</v>
      </c>
      <c r="Q227" s="18">
        <v>2688.9597113650034</v>
      </c>
      <c r="R227" s="18">
        <v>13867.026883403489</v>
      </c>
      <c r="S227" s="18">
        <v>16555.986594768492</v>
      </c>
    </row>
    <row r="228" spans="1:19" ht="15" customHeight="1">
      <c r="A228" s="9">
        <v>430</v>
      </c>
      <c r="B228" s="10" t="s">
        <v>232</v>
      </c>
      <c r="C228" s="11">
        <v>40</v>
      </c>
      <c r="D228" s="12" t="s">
        <v>129</v>
      </c>
      <c r="E228" s="13" t="s">
        <v>137</v>
      </c>
      <c r="F228" s="14">
        <v>408240</v>
      </c>
      <c r="G228" s="11">
        <v>1</v>
      </c>
      <c r="H228" s="15" t="s">
        <v>70</v>
      </c>
      <c r="I228" s="16">
        <v>448.98520745640405</v>
      </c>
      <c r="J228" s="16">
        <v>21212</v>
      </c>
      <c r="K228" s="17">
        <v>0.021166566446181596</v>
      </c>
      <c r="L228" s="18">
        <v>3814.578322549609</v>
      </c>
      <c r="M228" s="18">
        <v>1144.9122790138304</v>
      </c>
      <c r="N228" s="18">
        <v>3069.1521346963314</v>
      </c>
      <c r="O228" s="18"/>
      <c r="P228" s="18">
        <v>0</v>
      </c>
      <c r="Q228" s="18">
        <v>1348.3102826217678</v>
      </c>
      <c r="R228" s="18">
        <v>8028.642736259771</v>
      </c>
      <c r="S228" s="18">
        <v>9376.953018881539</v>
      </c>
    </row>
    <row r="229" spans="1:19" ht="15" customHeight="1">
      <c r="A229" s="9">
        <v>430</v>
      </c>
      <c r="B229" s="10" t="s">
        <v>232</v>
      </c>
      <c r="C229" s="11">
        <v>40</v>
      </c>
      <c r="D229" s="12" t="s">
        <v>129</v>
      </c>
      <c r="E229" s="13" t="s">
        <v>171</v>
      </c>
      <c r="F229" s="14">
        <v>407550</v>
      </c>
      <c r="G229" s="11">
        <v>1</v>
      </c>
      <c r="H229" s="15" t="s">
        <v>70</v>
      </c>
      <c r="I229" s="16">
        <v>7776.117666867108</v>
      </c>
      <c r="J229" s="16">
        <v>21212</v>
      </c>
      <c r="K229" s="17">
        <v>0.36659049909801567</v>
      </c>
      <c r="L229" s="18">
        <v>66065.89569770294</v>
      </c>
      <c r="M229" s="18">
        <v>19829.100050511122</v>
      </c>
      <c r="N229" s="18">
        <v>53155.62236921227</v>
      </c>
      <c r="O229" s="18"/>
      <c r="P229" s="18">
        <v>0</v>
      </c>
      <c r="Q229" s="18">
        <v>23351.8147925436</v>
      </c>
      <c r="R229" s="18">
        <v>139050.61811742635</v>
      </c>
      <c r="S229" s="18">
        <v>162402.43290996994</v>
      </c>
    </row>
    <row r="230" spans="1:19" ht="15" customHeight="1">
      <c r="A230" s="9">
        <v>430</v>
      </c>
      <c r="B230" s="10" t="s">
        <v>232</v>
      </c>
      <c r="C230" s="11">
        <v>40</v>
      </c>
      <c r="D230" s="12" t="s">
        <v>129</v>
      </c>
      <c r="E230" s="13" t="s">
        <v>171</v>
      </c>
      <c r="F230" s="14">
        <v>407550</v>
      </c>
      <c r="G230" s="11">
        <v>1</v>
      </c>
      <c r="H230" s="15" t="s">
        <v>22</v>
      </c>
      <c r="I230" s="16">
        <v>7932.879831629583</v>
      </c>
      <c r="J230" s="16">
        <v>21212</v>
      </c>
      <c r="K230" s="17">
        <v>0.373980757666867</v>
      </c>
      <c r="L230" s="18">
        <v>48397.508242793134</v>
      </c>
      <c r="M230" s="18">
        <v>20228.843570655437</v>
      </c>
      <c r="N230" s="18">
        <v>54227.209861695716</v>
      </c>
      <c r="O230" s="18"/>
      <c r="P230" s="18">
        <v>0</v>
      </c>
      <c r="Q230" s="18">
        <v>23822.57426337943</v>
      </c>
      <c r="R230" s="18">
        <v>122853.56167514429</v>
      </c>
      <c r="S230" s="18">
        <v>146676.13593852372</v>
      </c>
    </row>
    <row r="231" spans="1:19" ht="15" customHeight="1">
      <c r="A231" s="9">
        <v>430</v>
      </c>
      <c r="B231" s="10" t="s">
        <v>232</v>
      </c>
      <c r="C231" s="11">
        <v>40</v>
      </c>
      <c r="D231" s="12" t="s">
        <v>129</v>
      </c>
      <c r="E231" s="13" t="s">
        <v>233</v>
      </c>
      <c r="F231" s="14">
        <v>404420</v>
      </c>
      <c r="G231" s="11">
        <v>1</v>
      </c>
      <c r="H231" s="15" t="s">
        <v>70</v>
      </c>
      <c r="I231" s="16">
        <v>1213.918244137102</v>
      </c>
      <c r="J231" s="16">
        <v>21212</v>
      </c>
      <c r="K231" s="17">
        <v>0.05722790138304271</v>
      </c>
      <c r="L231" s="18">
        <v>10313.449402188819</v>
      </c>
      <c r="M231" s="18">
        <v>3095.4915225496097</v>
      </c>
      <c r="N231" s="18">
        <v>8298.045700541194</v>
      </c>
      <c r="O231" s="18"/>
      <c r="P231" s="18">
        <v>0</v>
      </c>
      <c r="Q231" s="18">
        <v>3645.417318099821</v>
      </c>
      <c r="R231" s="18">
        <v>21706.98662527962</v>
      </c>
      <c r="S231" s="18">
        <v>25352.403943379442</v>
      </c>
    </row>
    <row r="232" spans="1:19" ht="15" customHeight="1">
      <c r="A232" s="9">
        <v>430</v>
      </c>
      <c r="B232" s="10" t="s">
        <v>232</v>
      </c>
      <c r="C232" s="11">
        <v>40</v>
      </c>
      <c r="D232" s="12" t="s">
        <v>129</v>
      </c>
      <c r="E232" s="13" t="s">
        <v>233</v>
      </c>
      <c r="F232" s="14">
        <v>404420</v>
      </c>
      <c r="G232" s="11">
        <v>1</v>
      </c>
      <c r="H232" s="15" t="s">
        <v>22</v>
      </c>
      <c r="I232" s="16">
        <v>994.4001924233314</v>
      </c>
      <c r="J232" s="16">
        <v>21212</v>
      </c>
      <c r="K232" s="17">
        <v>0.046879134095009024</v>
      </c>
      <c r="L232" s="18">
        <v>6066.711273950692</v>
      </c>
      <c r="M232" s="18">
        <v>2535.720490679495</v>
      </c>
      <c r="N232" s="18">
        <v>6797.474443776308</v>
      </c>
      <c r="O232" s="18"/>
      <c r="P232" s="18">
        <v>0</v>
      </c>
      <c r="Q232" s="18">
        <v>2986.200841852075</v>
      </c>
      <c r="R232" s="18">
        <v>15399.906208406495</v>
      </c>
      <c r="S232" s="18">
        <v>18386.10705025857</v>
      </c>
    </row>
    <row r="233" spans="1:19" ht="15" customHeight="1">
      <c r="A233" s="9">
        <v>437</v>
      </c>
      <c r="B233" s="10" t="s">
        <v>113</v>
      </c>
      <c r="C233" s="11">
        <v>40</v>
      </c>
      <c r="D233" s="12" t="s">
        <v>129</v>
      </c>
      <c r="E233" s="13" t="s">
        <v>234</v>
      </c>
      <c r="F233" s="14">
        <v>407525</v>
      </c>
      <c r="G233" s="11">
        <v>1</v>
      </c>
      <c r="H233" s="15" t="s">
        <v>70</v>
      </c>
      <c r="I233" s="16">
        <v>1101.9333824031887</v>
      </c>
      <c r="J233" s="16">
        <v>82155</v>
      </c>
      <c r="K233" s="17">
        <v>0.013412858406709131</v>
      </c>
      <c r="L233" s="18">
        <v>9362.026016897491</v>
      </c>
      <c r="M233" s="18">
        <v>2809.930125128131</v>
      </c>
      <c r="N233" s="18">
        <v>22332.409247170704</v>
      </c>
      <c r="O233" s="18"/>
      <c r="P233" s="18">
        <v>0</v>
      </c>
      <c r="Q233" s="18">
        <v>2455.894374268442</v>
      </c>
      <c r="R233" s="18">
        <v>34504.365389196326</v>
      </c>
      <c r="S233" s="18">
        <v>36960.25976346477</v>
      </c>
    </row>
    <row r="234" spans="1:19" ht="15" customHeight="1">
      <c r="A234" s="9">
        <v>437</v>
      </c>
      <c r="B234" s="10" t="s">
        <v>113</v>
      </c>
      <c r="C234" s="11">
        <v>40</v>
      </c>
      <c r="D234" s="12" t="s">
        <v>129</v>
      </c>
      <c r="E234" s="13" t="s">
        <v>234</v>
      </c>
      <c r="F234" s="14">
        <v>407525</v>
      </c>
      <c r="G234" s="11">
        <v>1</v>
      </c>
      <c r="H234" s="15" t="s">
        <v>22</v>
      </c>
      <c r="I234" s="16">
        <v>1046.8367132830294</v>
      </c>
      <c r="J234" s="16">
        <v>82155</v>
      </c>
      <c r="K234" s="17">
        <v>0.012742215486373677</v>
      </c>
      <c r="L234" s="18">
        <v>6386.619933150602</v>
      </c>
      <c r="M234" s="18">
        <v>2669.433618871725</v>
      </c>
      <c r="N234" s="18">
        <v>21215.78878481217</v>
      </c>
      <c r="O234" s="18"/>
      <c r="P234" s="18">
        <v>0</v>
      </c>
      <c r="Q234" s="18">
        <v>2333.09965555502</v>
      </c>
      <c r="R234" s="18">
        <v>30271.8423368345</v>
      </c>
      <c r="S234" s="18">
        <v>32604.94199238952</v>
      </c>
    </row>
    <row r="235" spans="1:19" ht="15" customHeight="1">
      <c r="A235" s="9">
        <v>437</v>
      </c>
      <c r="B235" s="10" t="s">
        <v>113</v>
      </c>
      <c r="C235" s="11">
        <v>40</v>
      </c>
      <c r="D235" s="12" t="s">
        <v>129</v>
      </c>
      <c r="E235" s="13" t="s">
        <v>202</v>
      </c>
      <c r="F235" s="14">
        <v>406750</v>
      </c>
      <c r="G235" s="11">
        <v>2</v>
      </c>
      <c r="H235" s="15" t="s">
        <v>70</v>
      </c>
      <c r="I235" s="16">
        <v>4905.580753000161</v>
      </c>
      <c r="J235" s="16">
        <v>82155</v>
      </c>
      <c r="K235" s="17">
        <v>0.05971128662893507</v>
      </c>
      <c r="L235" s="18">
        <v>41677.81407748937</v>
      </c>
      <c r="M235" s="18">
        <v>12509.23092015041</v>
      </c>
      <c r="N235" s="18">
        <v>99419.2922371769</v>
      </c>
      <c r="O235" s="18"/>
      <c r="P235" s="18">
        <v>0</v>
      </c>
      <c r="Q235" s="18">
        <v>10933.136581758012</v>
      </c>
      <c r="R235" s="18">
        <v>153606.3372348167</v>
      </c>
      <c r="S235" s="18">
        <v>164539.4738165747</v>
      </c>
    </row>
    <row r="236" spans="1:19" ht="15" customHeight="1">
      <c r="A236" s="9">
        <v>437</v>
      </c>
      <c r="B236" s="10" t="s">
        <v>113</v>
      </c>
      <c r="C236" s="11">
        <v>40</v>
      </c>
      <c r="D236" s="12" t="s">
        <v>129</v>
      </c>
      <c r="E236" s="13" t="s">
        <v>202</v>
      </c>
      <c r="F236" s="14">
        <v>406750</v>
      </c>
      <c r="G236" s="11">
        <v>2</v>
      </c>
      <c r="H236" s="15" t="s">
        <v>22</v>
      </c>
      <c r="I236" s="16">
        <v>2367.513633887526</v>
      </c>
      <c r="J236" s="16">
        <v>82155</v>
      </c>
      <c r="K236" s="17">
        <v>0.02881764510848428</v>
      </c>
      <c r="L236" s="18">
        <v>14443.90474114356</v>
      </c>
      <c r="M236" s="18">
        <v>6037.1597664131905</v>
      </c>
      <c r="N236" s="18">
        <v>47981.37910562633</v>
      </c>
      <c r="O236" s="18"/>
      <c r="P236" s="18">
        <v>0</v>
      </c>
      <c r="Q236" s="18">
        <v>5276.5108193634715</v>
      </c>
      <c r="R236" s="18">
        <v>68462.44361318307</v>
      </c>
      <c r="S236" s="18">
        <v>73738.95443254654</v>
      </c>
    </row>
    <row r="237" spans="1:19" ht="15" customHeight="1">
      <c r="A237" s="9">
        <v>437</v>
      </c>
      <c r="B237" s="10" t="s">
        <v>113</v>
      </c>
      <c r="C237" s="11">
        <v>40</v>
      </c>
      <c r="D237" s="12" t="s">
        <v>129</v>
      </c>
      <c r="E237" s="13" t="s">
        <v>235</v>
      </c>
      <c r="F237" s="14">
        <v>404710</v>
      </c>
      <c r="G237" s="11">
        <v>2</v>
      </c>
      <c r="H237" s="15" t="s">
        <v>22</v>
      </c>
      <c r="I237" s="16">
        <v>5608.029853164591</v>
      </c>
      <c r="J237" s="16">
        <v>82155</v>
      </c>
      <c r="K237" s="17">
        <v>0.06826157693584799</v>
      </c>
      <c r="L237" s="18">
        <v>34213.88913042553</v>
      </c>
      <c r="M237" s="18">
        <v>14300.476125569707</v>
      </c>
      <c r="N237" s="18">
        <v>113655.5255981869</v>
      </c>
      <c r="O237" s="18"/>
      <c r="P237" s="18">
        <v>0</v>
      </c>
      <c r="Q237" s="18">
        <v>12498.694736953767</v>
      </c>
      <c r="R237" s="18">
        <v>162169.89085418213</v>
      </c>
      <c r="S237" s="18">
        <v>174668.5855911359</v>
      </c>
    </row>
    <row r="238" spans="1:19" ht="15" customHeight="1">
      <c r="A238" s="9">
        <v>437</v>
      </c>
      <c r="B238" s="10" t="s">
        <v>113</v>
      </c>
      <c r="C238" s="11">
        <v>40</v>
      </c>
      <c r="D238" s="12" t="s">
        <v>129</v>
      </c>
      <c r="E238" s="13" t="s">
        <v>236</v>
      </c>
      <c r="F238" s="14">
        <v>404435</v>
      </c>
      <c r="G238" s="11">
        <v>2</v>
      </c>
      <c r="H238" s="15" t="s">
        <v>70</v>
      </c>
      <c r="I238" s="16">
        <v>4843.429906689316</v>
      </c>
      <c r="J238" s="16">
        <v>82155</v>
      </c>
      <c r="K238" s="17">
        <v>0.05895477946186253</v>
      </c>
      <c r="L238" s="18">
        <v>41149.780487232434</v>
      </c>
      <c r="M238" s="18">
        <v>12350.746262057755</v>
      </c>
      <c r="N238" s="18">
        <v>98159.70780400111</v>
      </c>
      <c r="O238" s="18"/>
      <c r="P238" s="18">
        <v>0</v>
      </c>
      <c r="Q238" s="18">
        <v>10794.62011946703</v>
      </c>
      <c r="R238" s="18">
        <v>151660.2345532913</v>
      </c>
      <c r="S238" s="18">
        <v>162454.85467275832</v>
      </c>
    </row>
    <row r="239" spans="1:19" ht="15" customHeight="1">
      <c r="A239" s="9">
        <v>437</v>
      </c>
      <c r="B239" s="10" t="s">
        <v>113</v>
      </c>
      <c r="C239" s="11">
        <v>40</v>
      </c>
      <c r="D239" s="12" t="s">
        <v>129</v>
      </c>
      <c r="E239" s="13" t="s">
        <v>137</v>
      </c>
      <c r="F239" s="14">
        <v>408225</v>
      </c>
      <c r="G239" s="11">
        <v>3</v>
      </c>
      <c r="H239" s="15" t="s">
        <v>70</v>
      </c>
      <c r="I239" s="16">
        <v>934.1531422534605</v>
      </c>
      <c r="J239" s="16">
        <v>82155</v>
      </c>
      <c r="K239" s="17">
        <v>0.011370618249083567</v>
      </c>
      <c r="L239" s="18">
        <v>7936.565096585401</v>
      </c>
      <c r="M239" s="18">
        <v>2382.0905127463243</v>
      </c>
      <c r="N239" s="18">
        <v>18932.07938472414</v>
      </c>
      <c r="O239" s="18"/>
      <c r="P239" s="18">
        <v>0</v>
      </c>
      <c r="Q239" s="18">
        <v>2081.960201407201</v>
      </c>
      <c r="R239" s="18">
        <v>29250.734994055863</v>
      </c>
      <c r="S239" s="18">
        <v>31332.695195463064</v>
      </c>
    </row>
    <row r="240" spans="1:19" ht="15" customHeight="1">
      <c r="A240" s="9">
        <v>437</v>
      </c>
      <c r="B240" s="10" t="s">
        <v>113</v>
      </c>
      <c r="C240" s="11">
        <v>40</v>
      </c>
      <c r="D240" s="12" t="s">
        <v>129</v>
      </c>
      <c r="E240" s="13" t="s">
        <v>171</v>
      </c>
      <c r="F240" s="14">
        <v>407500</v>
      </c>
      <c r="G240" s="11">
        <v>3</v>
      </c>
      <c r="H240" s="15" t="s">
        <v>70</v>
      </c>
      <c r="I240" s="16">
        <v>13868.826514684484</v>
      </c>
      <c r="J240" s="16">
        <v>82155</v>
      </c>
      <c r="K240" s="17">
        <v>0.16881293304953424</v>
      </c>
      <c r="L240" s="18">
        <v>117829.55006875939</v>
      </c>
      <c r="M240" s="18">
        <v>35365.507612445435</v>
      </c>
      <c r="N240" s="18">
        <v>281073.5335274745</v>
      </c>
      <c r="O240" s="18"/>
      <c r="P240" s="18">
        <v>0</v>
      </c>
      <c r="Q240" s="18">
        <v>30909.648041369717</v>
      </c>
      <c r="R240" s="18">
        <v>434268.59120867937</v>
      </c>
      <c r="S240" s="18">
        <v>465178.2392500491</v>
      </c>
    </row>
    <row r="241" spans="1:19" ht="15" customHeight="1">
      <c r="A241" s="9">
        <v>437</v>
      </c>
      <c r="B241" s="10" t="s">
        <v>113</v>
      </c>
      <c r="C241" s="11">
        <v>40</v>
      </c>
      <c r="D241" s="12" t="s">
        <v>129</v>
      </c>
      <c r="E241" s="13" t="s">
        <v>171</v>
      </c>
      <c r="F241" s="14">
        <v>407500</v>
      </c>
      <c r="G241" s="11">
        <v>3</v>
      </c>
      <c r="H241" s="15" t="s">
        <v>22</v>
      </c>
      <c r="I241" s="16">
        <v>7168.748601900705</v>
      </c>
      <c r="J241" s="16">
        <v>82155</v>
      </c>
      <c r="K241" s="17">
        <v>0.08725882297974201</v>
      </c>
      <c r="L241" s="18">
        <v>43735.63912662096</v>
      </c>
      <c r="M241" s="18">
        <v>18280.308934846795</v>
      </c>
      <c r="N241" s="18">
        <v>145285.94026127044</v>
      </c>
      <c r="O241" s="18"/>
      <c r="P241" s="18">
        <v>0</v>
      </c>
      <c r="Q241" s="18">
        <v>15977.090487590762</v>
      </c>
      <c r="R241" s="18">
        <v>207301.8883227382</v>
      </c>
      <c r="S241" s="18">
        <v>223278.97881032896</v>
      </c>
    </row>
    <row r="242" spans="1:19" ht="15" customHeight="1">
      <c r="A242" s="9">
        <v>447</v>
      </c>
      <c r="B242" s="10" t="s">
        <v>237</v>
      </c>
      <c r="C242" s="11">
        <v>40</v>
      </c>
      <c r="D242" s="12" t="s">
        <v>129</v>
      </c>
      <c r="E242" s="13" t="s">
        <v>238</v>
      </c>
      <c r="F242" s="14">
        <v>407750</v>
      </c>
      <c r="G242" s="11">
        <v>1</v>
      </c>
      <c r="H242" s="15" t="s">
        <v>22</v>
      </c>
      <c r="I242" s="16">
        <v>180</v>
      </c>
      <c r="J242" s="16">
        <v>180</v>
      </c>
      <c r="K242" s="17">
        <v>1</v>
      </c>
      <c r="L242" s="18">
        <v>1098.1575</v>
      </c>
      <c r="M242" s="18">
        <v>0</v>
      </c>
      <c r="N242" s="18">
        <v>0</v>
      </c>
      <c r="O242" s="18"/>
      <c r="P242" s="18">
        <v>200.35709678177645</v>
      </c>
      <c r="Q242" s="18">
        <v>0</v>
      </c>
      <c r="R242" s="18">
        <v>1298.5145967817764</v>
      </c>
      <c r="S242" s="18">
        <v>1298.5145967817764</v>
      </c>
    </row>
    <row r="243" spans="1:19" ht="15" customHeight="1">
      <c r="A243" s="9">
        <v>448</v>
      </c>
      <c r="B243" s="10" t="s">
        <v>123</v>
      </c>
      <c r="C243" s="11">
        <v>40</v>
      </c>
      <c r="D243" s="12" t="s">
        <v>129</v>
      </c>
      <c r="E243" s="13" t="s">
        <v>239</v>
      </c>
      <c r="F243" s="20" t="s">
        <v>240</v>
      </c>
      <c r="G243" s="11">
        <v>1</v>
      </c>
      <c r="H243" s="15" t="s">
        <v>22</v>
      </c>
      <c r="I243" s="16">
        <v>148.3408053091402</v>
      </c>
      <c r="J243" s="16">
        <v>14296</v>
      </c>
      <c r="K243" s="17">
        <v>0.01037638537417041</v>
      </c>
      <c r="L243" s="18">
        <v>2966.816106182804</v>
      </c>
      <c r="M243" s="18">
        <v>0</v>
      </c>
      <c r="N243" s="18">
        <v>0</v>
      </c>
      <c r="O243" s="18"/>
      <c r="P243" s="18">
        <v>0</v>
      </c>
      <c r="Q243" s="18">
        <v>0</v>
      </c>
      <c r="R243" s="18">
        <v>2966.816106182804</v>
      </c>
      <c r="S243" s="18">
        <v>2966.816106182804</v>
      </c>
    </row>
    <row r="244" spans="1:19" ht="15" customHeight="1">
      <c r="A244" s="9">
        <v>448</v>
      </c>
      <c r="B244" s="10" t="s">
        <v>123</v>
      </c>
      <c r="C244" s="11">
        <v>40</v>
      </c>
      <c r="D244" s="12" t="s">
        <v>129</v>
      </c>
      <c r="E244" s="13" t="s">
        <v>241</v>
      </c>
      <c r="F244" s="14">
        <v>404708</v>
      </c>
      <c r="G244" s="11">
        <v>2</v>
      </c>
      <c r="H244" s="15" t="s">
        <v>22</v>
      </c>
      <c r="I244" s="16">
        <v>897.4803152132664</v>
      </c>
      <c r="J244" s="16">
        <v>14296</v>
      </c>
      <c r="K244" s="17">
        <v>0.06277842160137566</v>
      </c>
      <c r="L244" s="18">
        <v>17949.60630426533</v>
      </c>
      <c r="M244" s="18">
        <v>0</v>
      </c>
      <c r="N244" s="18">
        <v>0</v>
      </c>
      <c r="O244" s="18"/>
      <c r="P244" s="18">
        <v>0</v>
      </c>
      <c r="Q244" s="18">
        <v>0</v>
      </c>
      <c r="R244" s="18">
        <v>17949.60630426533</v>
      </c>
      <c r="S244" s="18">
        <v>17949.60630426533</v>
      </c>
    </row>
    <row r="245" spans="1:19" ht="15" customHeight="1">
      <c r="A245" s="9">
        <v>448</v>
      </c>
      <c r="B245" s="10" t="s">
        <v>123</v>
      </c>
      <c r="C245" s="11">
        <v>40</v>
      </c>
      <c r="D245" s="12" t="s">
        <v>129</v>
      </c>
      <c r="E245" s="13" t="s">
        <v>239</v>
      </c>
      <c r="F245" s="20" t="s">
        <v>240</v>
      </c>
      <c r="G245" s="11">
        <v>2</v>
      </c>
      <c r="H245" s="15" t="s">
        <v>22</v>
      </c>
      <c r="I245" s="16">
        <v>1310.0541451035554</v>
      </c>
      <c r="J245" s="16">
        <v>14296</v>
      </c>
      <c r="K245" s="17">
        <v>0.09163781093337685</v>
      </c>
      <c r="L245" s="18">
        <v>26201.082902071106</v>
      </c>
      <c r="M245" s="18">
        <v>0</v>
      </c>
      <c r="N245" s="18">
        <v>0</v>
      </c>
      <c r="O245" s="18"/>
      <c r="P245" s="18">
        <v>0</v>
      </c>
      <c r="Q245" s="18">
        <v>0</v>
      </c>
      <c r="R245" s="18">
        <v>26201.082902071106</v>
      </c>
      <c r="S245" s="18">
        <v>26201.082902071106</v>
      </c>
    </row>
    <row r="246" spans="1:19" ht="15" customHeight="1">
      <c r="A246" s="9">
        <v>448</v>
      </c>
      <c r="B246" s="10" t="s">
        <v>123</v>
      </c>
      <c r="C246" s="11">
        <v>40</v>
      </c>
      <c r="D246" s="12" t="s">
        <v>129</v>
      </c>
      <c r="E246" s="13" t="s">
        <v>242</v>
      </c>
      <c r="F246" s="14">
        <v>406150</v>
      </c>
      <c r="G246" s="11">
        <v>2</v>
      </c>
      <c r="H246" s="15" t="s">
        <v>22</v>
      </c>
      <c r="I246" s="16">
        <v>1686.2632944746679</v>
      </c>
      <c r="J246" s="16">
        <v>14296</v>
      </c>
      <c r="K246" s="17">
        <v>0.11795350409028175</v>
      </c>
      <c r="L246" s="18">
        <v>33725.265889493356</v>
      </c>
      <c r="M246" s="18">
        <v>0</v>
      </c>
      <c r="N246" s="18">
        <v>0</v>
      </c>
      <c r="O246" s="18"/>
      <c r="P246" s="18">
        <v>0</v>
      </c>
      <c r="Q246" s="18">
        <v>0</v>
      </c>
      <c r="R246" s="18">
        <v>33725.265889493356</v>
      </c>
      <c r="S246" s="18">
        <v>33725.265889493356</v>
      </c>
    </row>
    <row r="247" spans="1:19" ht="15" customHeight="1">
      <c r="A247" s="9">
        <v>448</v>
      </c>
      <c r="B247" s="10" t="s">
        <v>123</v>
      </c>
      <c r="C247" s="11">
        <v>40</v>
      </c>
      <c r="D247" s="12" t="s">
        <v>129</v>
      </c>
      <c r="E247" s="13" t="s">
        <v>243</v>
      </c>
      <c r="F247" s="20" t="s">
        <v>244</v>
      </c>
      <c r="G247" s="11">
        <v>2</v>
      </c>
      <c r="H247" s="15" t="s">
        <v>22</v>
      </c>
      <c r="I247" s="16">
        <v>899.463843241585</v>
      </c>
      <c r="J247" s="16">
        <v>14296</v>
      </c>
      <c r="K247" s="17">
        <v>0.06291716866547181</v>
      </c>
      <c r="L247" s="18">
        <v>17989.2768648317</v>
      </c>
      <c r="M247" s="18">
        <v>0</v>
      </c>
      <c r="N247" s="18">
        <v>0</v>
      </c>
      <c r="O247" s="18"/>
      <c r="P247" s="18">
        <v>0</v>
      </c>
      <c r="Q247" s="18">
        <v>0</v>
      </c>
      <c r="R247" s="18">
        <v>17989.2768648317</v>
      </c>
      <c r="S247" s="18">
        <v>17989.2768648317</v>
      </c>
    </row>
    <row r="248" spans="1:19" s="31" customFormat="1" ht="15" customHeight="1">
      <c r="A248" s="21" t="s">
        <v>46</v>
      </c>
      <c r="B248" s="22" t="s">
        <v>47</v>
      </c>
      <c r="C248" s="23">
        <v>40</v>
      </c>
      <c r="D248" s="24" t="s">
        <v>245</v>
      </c>
      <c r="E248" s="25"/>
      <c r="F248" s="49"/>
      <c r="G248" s="23"/>
      <c r="H248" s="27"/>
      <c r="I248" s="28"/>
      <c r="J248" s="28"/>
      <c r="K248" s="29"/>
      <c r="L248" s="30">
        <f aca="true" t="shared" si="5" ref="L248:S248">SUM(L97:L247)</f>
        <v>1704447.6703697266</v>
      </c>
      <c r="M248" s="30">
        <f t="shared" si="5"/>
        <v>597501.9889651594</v>
      </c>
      <c r="N248" s="30">
        <f t="shared" si="5"/>
        <v>1666044.8419410093</v>
      </c>
      <c r="O248" s="30">
        <f t="shared" si="5"/>
        <v>17400</v>
      </c>
      <c r="P248" s="30">
        <f t="shared" si="5"/>
        <v>292078.47084182187</v>
      </c>
      <c r="Q248" s="30">
        <f t="shared" si="5"/>
        <v>595527.1586943372</v>
      </c>
      <c r="R248" s="30">
        <f t="shared" si="5"/>
        <v>4277472.972117717</v>
      </c>
      <c r="S248" s="30">
        <f t="shared" si="5"/>
        <v>4873000.1308120545</v>
      </c>
    </row>
    <row r="249" spans="1:19" ht="15" customHeight="1">
      <c r="A249" s="9">
        <v>251</v>
      </c>
      <c r="B249" s="10" t="s">
        <v>246</v>
      </c>
      <c r="C249" s="11">
        <v>40</v>
      </c>
      <c r="D249" s="12" t="s">
        <v>247</v>
      </c>
      <c r="E249" s="13" t="s">
        <v>106</v>
      </c>
      <c r="F249" s="14">
        <v>409050</v>
      </c>
      <c r="G249" s="11">
        <v>1</v>
      </c>
      <c r="H249" s="15" t="s">
        <v>70</v>
      </c>
      <c r="I249" s="16">
        <v>341</v>
      </c>
      <c r="J249" s="16">
        <v>857</v>
      </c>
      <c r="K249" s="17">
        <v>0.39789964994165694</v>
      </c>
      <c r="L249" s="18">
        <v>0</v>
      </c>
      <c r="M249" s="18">
        <v>0</v>
      </c>
      <c r="N249" s="18">
        <v>0</v>
      </c>
      <c r="O249" s="18"/>
      <c r="P249" s="18">
        <v>0</v>
      </c>
      <c r="Q249" s="18">
        <v>0</v>
      </c>
      <c r="R249" s="18">
        <v>0</v>
      </c>
      <c r="S249" s="18">
        <v>0</v>
      </c>
    </row>
    <row r="250" spans="1:19" ht="15" customHeight="1">
      <c r="A250" s="9">
        <v>251</v>
      </c>
      <c r="B250" s="10" t="s">
        <v>246</v>
      </c>
      <c r="C250" s="11">
        <v>40</v>
      </c>
      <c r="D250" s="12" t="s">
        <v>247</v>
      </c>
      <c r="E250" s="13" t="s">
        <v>106</v>
      </c>
      <c r="F250" s="14">
        <v>409050</v>
      </c>
      <c r="G250" s="11">
        <v>1</v>
      </c>
      <c r="H250" s="15" t="s">
        <v>22</v>
      </c>
      <c r="I250" s="16">
        <v>516</v>
      </c>
      <c r="J250" s="16">
        <v>857</v>
      </c>
      <c r="K250" s="17">
        <v>0.6021003500583431</v>
      </c>
      <c r="L250" s="18">
        <v>0</v>
      </c>
      <c r="M250" s="18">
        <v>0</v>
      </c>
      <c r="N250" s="18">
        <v>0</v>
      </c>
      <c r="O250" s="18"/>
      <c r="P250" s="18">
        <v>0</v>
      </c>
      <c r="Q250" s="18">
        <v>0</v>
      </c>
      <c r="R250" s="18">
        <v>0</v>
      </c>
      <c r="S250" s="18">
        <v>0</v>
      </c>
    </row>
    <row r="251" spans="1:19" ht="15" customHeight="1">
      <c r="A251" s="9">
        <v>261</v>
      </c>
      <c r="B251" s="10" t="s">
        <v>248</v>
      </c>
      <c r="C251" s="11">
        <v>40</v>
      </c>
      <c r="D251" s="12" t="s">
        <v>247</v>
      </c>
      <c r="E251" s="13" t="s">
        <v>106</v>
      </c>
      <c r="F251" s="14">
        <v>409050</v>
      </c>
      <c r="G251" s="11">
        <v>1</v>
      </c>
      <c r="H251" s="15" t="s">
        <v>70</v>
      </c>
      <c r="I251" s="16">
        <v>237</v>
      </c>
      <c r="J251" s="16">
        <v>1640</v>
      </c>
      <c r="K251" s="17">
        <v>0.1445121951219512</v>
      </c>
      <c r="L251" s="18">
        <v>0</v>
      </c>
      <c r="M251" s="18">
        <v>0</v>
      </c>
      <c r="N251" s="18">
        <v>0</v>
      </c>
      <c r="O251" s="18"/>
      <c r="P251" s="18">
        <v>0</v>
      </c>
      <c r="Q251" s="18">
        <v>0</v>
      </c>
      <c r="R251" s="18">
        <v>0</v>
      </c>
      <c r="S251" s="18">
        <v>0</v>
      </c>
    </row>
    <row r="252" spans="1:19" ht="15" customHeight="1">
      <c r="A252" s="9">
        <v>261</v>
      </c>
      <c r="B252" s="10" t="s">
        <v>248</v>
      </c>
      <c r="C252" s="11">
        <v>40</v>
      </c>
      <c r="D252" s="12" t="s">
        <v>247</v>
      </c>
      <c r="E252" s="13" t="s">
        <v>106</v>
      </c>
      <c r="F252" s="14">
        <v>409050</v>
      </c>
      <c r="G252" s="11">
        <v>1</v>
      </c>
      <c r="H252" s="15" t="s">
        <v>22</v>
      </c>
      <c r="I252" s="16">
        <v>1403</v>
      </c>
      <c r="J252" s="16">
        <v>1640</v>
      </c>
      <c r="K252" s="17">
        <v>0.8554878048780488</v>
      </c>
      <c r="L252" s="18">
        <v>0</v>
      </c>
      <c r="M252" s="18">
        <v>0</v>
      </c>
      <c r="N252" s="18">
        <v>0</v>
      </c>
      <c r="O252" s="18"/>
      <c r="P252" s="18">
        <v>0</v>
      </c>
      <c r="Q252" s="18">
        <v>0</v>
      </c>
      <c r="R252" s="18">
        <v>0</v>
      </c>
      <c r="S252" s="18">
        <v>0</v>
      </c>
    </row>
    <row r="253" spans="1:19" ht="15" customHeight="1">
      <c r="A253" s="9">
        <v>305</v>
      </c>
      <c r="B253" s="10" t="s">
        <v>249</v>
      </c>
      <c r="C253" s="11">
        <v>40</v>
      </c>
      <c r="D253" s="12" t="s">
        <v>247</v>
      </c>
      <c r="E253" s="13" t="s">
        <v>106</v>
      </c>
      <c r="F253" s="14">
        <v>409050</v>
      </c>
      <c r="G253" s="11">
        <v>1</v>
      </c>
      <c r="H253" s="15" t="s">
        <v>70</v>
      </c>
      <c r="I253" s="16">
        <v>721</v>
      </c>
      <c r="J253" s="16">
        <v>2832</v>
      </c>
      <c r="K253" s="17">
        <v>0.254590395480226</v>
      </c>
      <c r="L253" s="18">
        <v>0</v>
      </c>
      <c r="M253" s="18">
        <v>0</v>
      </c>
      <c r="N253" s="18">
        <v>0</v>
      </c>
      <c r="O253" s="18"/>
      <c r="P253" s="18">
        <v>0</v>
      </c>
      <c r="Q253" s="18">
        <v>0</v>
      </c>
      <c r="R253" s="18">
        <v>0</v>
      </c>
      <c r="S253" s="18">
        <v>0</v>
      </c>
    </row>
    <row r="254" spans="1:19" ht="15" customHeight="1">
      <c r="A254" s="9">
        <v>305</v>
      </c>
      <c r="B254" s="10" t="s">
        <v>249</v>
      </c>
      <c r="C254" s="11">
        <v>40</v>
      </c>
      <c r="D254" s="12" t="s">
        <v>247</v>
      </c>
      <c r="E254" s="13" t="s">
        <v>106</v>
      </c>
      <c r="F254" s="14">
        <v>409050</v>
      </c>
      <c r="G254" s="11">
        <v>1</v>
      </c>
      <c r="H254" s="15" t="s">
        <v>22</v>
      </c>
      <c r="I254" s="16">
        <v>2111</v>
      </c>
      <c r="J254" s="16">
        <v>2832</v>
      </c>
      <c r="K254" s="17">
        <v>0.745409604519774</v>
      </c>
      <c r="L254" s="18">
        <v>0</v>
      </c>
      <c r="M254" s="18">
        <v>0</v>
      </c>
      <c r="N254" s="18">
        <v>0</v>
      </c>
      <c r="O254" s="18"/>
      <c r="P254" s="18">
        <v>0</v>
      </c>
      <c r="Q254" s="18">
        <v>0</v>
      </c>
      <c r="R254" s="18">
        <v>0</v>
      </c>
      <c r="S254" s="18">
        <v>0</v>
      </c>
    </row>
    <row r="255" spans="1:19" ht="15" customHeight="1">
      <c r="A255" s="9">
        <v>306</v>
      </c>
      <c r="B255" s="10" t="s">
        <v>250</v>
      </c>
      <c r="C255" s="11">
        <v>40</v>
      </c>
      <c r="D255" s="12" t="s">
        <v>247</v>
      </c>
      <c r="E255" s="13" t="s">
        <v>106</v>
      </c>
      <c r="F255" s="14">
        <v>409050</v>
      </c>
      <c r="G255" s="11">
        <v>1</v>
      </c>
      <c r="H255" s="15" t="s">
        <v>70</v>
      </c>
      <c r="I255" s="16">
        <v>328</v>
      </c>
      <c r="J255" s="16">
        <v>1156</v>
      </c>
      <c r="K255" s="17">
        <v>0.2837370242214533</v>
      </c>
      <c r="L255" s="18">
        <v>0</v>
      </c>
      <c r="M255" s="18">
        <v>0</v>
      </c>
      <c r="N255" s="18">
        <v>0</v>
      </c>
      <c r="O255" s="18"/>
      <c r="P255" s="18">
        <v>0</v>
      </c>
      <c r="Q255" s="18">
        <v>0</v>
      </c>
      <c r="R255" s="18">
        <v>0</v>
      </c>
      <c r="S255" s="18">
        <v>0</v>
      </c>
    </row>
    <row r="256" spans="1:19" ht="15" customHeight="1">
      <c r="A256" s="9">
        <v>306</v>
      </c>
      <c r="B256" s="10" t="s">
        <v>250</v>
      </c>
      <c r="C256" s="11">
        <v>40</v>
      </c>
      <c r="D256" s="12" t="s">
        <v>247</v>
      </c>
      <c r="E256" s="13" t="s">
        <v>106</v>
      </c>
      <c r="F256" s="14">
        <v>409050</v>
      </c>
      <c r="G256" s="11">
        <v>1</v>
      </c>
      <c r="H256" s="15" t="s">
        <v>22</v>
      </c>
      <c r="I256" s="16">
        <v>828</v>
      </c>
      <c r="J256" s="16">
        <v>1156</v>
      </c>
      <c r="K256" s="17">
        <v>0.7162629757785467</v>
      </c>
      <c r="L256" s="18">
        <v>0</v>
      </c>
      <c r="M256" s="18">
        <v>0</v>
      </c>
      <c r="N256" s="18">
        <v>0</v>
      </c>
      <c r="O256" s="18"/>
      <c r="P256" s="18">
        <v>0</v>
      </c>
      <c r="Q256" s="18">
        <v>0</v>
      </c>
      <c r="R256" s="18">
        <v>0</v>
      </c>
      <c r="S256" s="18">
        <v>0</v>
      </c>
    </row>
    <row r="257" spans="1:19" ht="15" customHeight="1">
      <c r="A257" s="9">
        <v>367</v>
      </c>
      <c r="B257" s="10" t="s">
        <v>251</v>
      </c>
      <c r="C257" s="11">
        <v>40</v>
      </c>
      <c r="D257" s="12" t="s">
        <v>247</v>
      </c>
      <c r="E257" s="13" t="s">
        <v>106</v>
      </c>
      <c r="F257" s="14">
        <v>409050</v>
      </c>
      <c r="G257" s="11">
        <v>1</v>
      </c>
      <c r="H257" s="15" t="s">
        <v>70</v>
      </c>
      <c r="I257" s="16">
        <v>1313</v>
      </c>
      <c r="J257" s="16">
        <v>1313</v>
      </c>
      <c r="K257" s="17">
        <v>1</v>
      </c>
      <c r="L257" s="18">
        <v>0</v>
      </c>
      <c r="M257" s="18">
        <v>0</v>
      </c>
      <c r="N257" s="18">
        <v>0</v>
      </c>
      <c r="O257" s="18"/>
      <c r="P257" s="18">
        <v>0</v>
      </c>
      <c r="Q257" s="18">
        <v>0</v>
      </c>
      <c r="R257" s="18">
        <v>0</v>
      </c>
      <c r="S257" s="18">
        <v>0</v>
      </c>
    </row>
    <row r="258" spans="1:19" ht="15" customHeight="1">
      <c r="A258" s="9">
        <v>373</v>
      </c>
      <c r="B258" s="10" t="s">
        <v>252</v>
      </c>
      <c r="C258" s="11">
        <v>40</v>
      </c>
      <c r="D258" s="12" t="s">
        <v>247</v>
      </c>
      <c r="E258" s="13" t="s">
        <v>106</v>
      </c>
      <c r="F258" s="14">
        <v>409050</v>
      </c>
      <c r="G258" s="11">
        <v>1</v>
      </c>
      <c r="H258" s="15" t="s">
        <v>70</v>
      </c>
      <c r="I258" s="16">
        <v>177</v>
      </c>
      <c r="J258" s="16">
        <v>944</v>
      </c>
      <c r="K258" s="17">
        <v>0.1875</v>
      </c>
      <c r="L258" s="18">
        <v>0</v>
      </c>
      <c r="M258" s="18">
        <v>0</v>
      </c>
      <c r="N258" s="18">
        <v>0</v>
      </c>
      <c r="O258" s="18"/>
      <c r="P258" s="18">
        <v>0</v>
      </c>
      <c r="Q258" s="18">
        <v>0</v>
      </c>
      <c r="R258" s="18">
        <v>0</v>
      </c>
      <c r="S258" s="18">
        <v>0</v>
      </c>
    </row>
    <row r="259" spans="1:19" ht="15" customHeight="1">
      <c r="A259" s="9">
        <v>373</v>
      </c>
      <c r="B259" s="10" t="s">
        <v>252</v>
      </c>
      <c r="C259" s="11">
        <v>40</v>
      </c>
      <c r="D259" s="12" t="s">
        <v>247</v>
      </c>
      <c r="E259" s="13" t="s">
        <v>106</v>
      </c>
      <c r="F259" s="14">
        <v>409050</v>
      </c>
      <c r="G259" s="11">
        <v>1</v>
      </c>
      <c r="H259" s="15" t="s">
        <v>22</v>
      </c>
      <c r="I259" s="16">
        <v>767</v>
      </c>
      <c r="J259" s="16">
        <v>944</v>
      </c>
      <c r="K259" s="17">
        <v>0.8125</v>
      </c>
      <c r="L259" s="18">
        <v>0</v>
      </c>
      <c r="M259" s="18">
        <v>0</v>
      </c>
      <c r="N259" s="18">
        <v>0</v>
      </c>
      <c r="O259" s="18"/>
      <c r="P259" s="18">
        <v>0</v>
      </c>
      <c r="Q259" s="18">
        <v>0</v>
      </c>
      <c r="R259" s="18">
        <v>0</v>
      </c>
      <c r="S259" s="18">
        <v>0</v>
      </c>
    </row>
    <row r="260" spans="1:19" ht="15" customHeight="1">
      <c r="A260" s="9">
        <v>383</v>
      </c>
      <c r="B260" s="10" t="s">
        <v>105</v>
      </c>
      <c r="C260" s="11">
        <v>40</v>
      </c>
      <c r="D260" s="12" t="s">
        <v>247</v>
      </c>
      <c r="E260" s="13" t="s">
        <v>106</v>
      </c>
      <c r="F260" s="14">
        <v>409050</v>
      </c>
      <c r="G260" s="11">
        <v>1</v>
      </c>
      <c r="H260" s="15" t="s">
        <v>70</v>
      </c>
      <c r="I260" s="16">
        <v>257</v>
      </c>
      <c r="J260" s="16">
        <v>2035</v>
      </c>
      <c r="K260" s="17">
        <v>0.1262899262899263</v>
      </c>
      <c r="L260" s="18">
        <v>0</v>
      </c>
      <c r="M260" s="18">
        <v>0</v>
      </c>
      <c r="N260" s="18">
        <v>0</v>
      </c>
      <c r="O260" s="18"/>
      <c r="P260" s="18">
        <v>0</v>
      </c>
      <c r="Q260" s="18">
        <v>0</v>
      </c>
      <c r="R260" s="18">
        <v>0</v>
      </c>
      <c r="S260" s="18">
        <v>0</v>
      </c>
    </row>
    <row r="261" spans="1:19" ht="15" customHeight="1">
      <c r="A261" s="9">
        <v>383</v>
      </c>
      <c r="B261" s="10" t="s">
        <v>105</v>
      </c>
      <c r="C261" s="11">
        <v>40</v>
      </c>
      <c r="D261" s="12" t="s">
        <v>247</v>
      </c>
      <c r="E261" s="13" t="s">
        <v>106</v>
      </c>
      <c r="F261" s="14">
        <v>409050</v>
      </c>
      <c r="G261" s="11">
        <v>1</v>
      </c>
      <c r="H261" s="15" t="s">
        <v>22</v>
      </c>
      <c r="I261" s="16">
        <v>714</v>
      </c>
      <c r="J261" s="16">
        <v>2035</v>
      </c>
      <c r="K261" s="17">
        <v>0.35085995085995086</v>
      </c>
      <c r="L261" s="18">
        <v>0</v>
      </c>
      <c r="M261" s="18">
        <v>0</v>
      </c>
      <c r="N261" s="18">
        <v>0</v>
      </c>
      <c r="O261" s="18"/>
      <c r="P261" s="18">
        <v>0</v>
      </c>
      <c r="Q261" s="18">
        <v>0</v>
      </c>
      <c r="R261" s="18">
        <v>0</v>
      </c>
      <c r="S261" s="18">
        <v>0</v>
      </c>
    </row>
    <row r="262" spans="1:19" ht="15" customHeight="1">
      <c r="A262" s="9">
        <v>415</v>
      </c>
      <c r="B262" s="10" t="s">
        <v>253</v>
      </c>
      <c r="C262" s="11">
        <v>40</v>
      </c>
      <c r="D262" s="12" t="s">
        <v>247</v>
      </c>
      <c r="E262" s="13" t="s">
        <v>106</v>
      </c>
      <c r="F262" s="14">
        <v>409050</v>
      </c>
      <c r="G262" s="11">
        <v>1</v>
      </c>
      <c r="H262" s="15" t="s">
        <v>70</v>
      </c>
      <c r="I262" s="16">
        <v>348</v>
      </c>
      <c r="J262" s="16">
        <v>1521</v>
      </c>
      <c r="K262" s="17">
        <v>0.22879684418145957</v>
      </c>
      <c r="L262" s="18">
        <v>0</v>
      </c>
      <c r="M262" s="18">
        <v>0</v>
      </c>
      <c r="N262" s="18">
        <v>0</v>
      </c>
      <c r="O262" s="18"/>
      <c r="P262" s="18">
        <v>0</v>
      </c>
      <c r="Q262" s="18">
        <v>0</v>
      </c>
      <c r="R262" s="18">
        <v>0</v>
      </c>
      <c r="S262" s="18">
        <v>0</v>
      </c>
    </row>
    <row r="263" spans="1:19" ht="15" customHeight="1">
      <c r="A263" s="9">
        <v>415</v>
      </c>
      <c r="B263" s="10" t="s">
        <v>253</v>
      </c>
      <c r="C263" s="11">
        <v>40</v>
      </c>
      <c r="D263" s="12" t="s">
        <v>247</v>
      </c>
      <c r="E263" s="13" t="s">
        <v>106</v>
      </c>
      <c r="F263" s="14">
        <v>409050</v>
      </c>
      <c r="G263" s="11">
        <v>1</v>
      </c>
      <c r="H263" s="15" t="s">
        <v>22</v>
      </c>
      <c r="I263" s="16">
        <v>1173</v>
      </c>
      <c r="J263" s="16">
        <v>1521</v>
      </c>
      <c r="K263" s="17">
        <v>0.7712031558185405</v>
      </c>
      <c r="L263" s="18">
        <v>0</v>
      </c>
      <c r="M263" s="18">
        <v>0</v>
      </c>
      <c r="N263" s="18">
        <v>0</v>
      </c>
      <c r="O263" s="18"/>
      <c r="P263" s="18">
        <v>0</v>
      </c>
      <c r="Q263" s="18">
        <v>0</v>
      </c>
      <c r="R263" s="18">
        <v>0</v>
      </c>
      <c r="S263" s="18">
        <v>0</v>
      </c>
    </row>
    <row r="264" spans="1:19" ht="15" customHeight="1">
      <c r="A264" s="9">
        <v>429</v>
      </c>
      <c r="B264" s="10" t="s">
        <v>254</v>
      </c>
      <c r="C264" s="11">
        <v>40</v>
      </c>
      <c r="D264" s="12" t="s">
        <v>247</v>
      </c>
      <c r="E264" s="13" t="s">
        <v>106</v>
      </c>
      <c r="F264" s="14">
        <v>409050</v>
      </c>
      <c r="G264" s="11">
        <v>1</v>
      </c>
      <c r="H264" s="15" t="s">
        <v>70</v>
      </c>
      <c r="I264" s="16">
        <v>298</v>
      </c>
      <c r="J264" s="16">
        <v>1237</v>
      </c>
      <c r="K264" s="17">
        <v>0.24090541632983023</v>
      </c>
      <c r="L264" s="18">
        <v>0</v>
      </c>
      <c r="M264" s="18">
        <v>0</v>
      </c>
      <c r="N264" s="18">
        <v>0</v>
      </c>
      <c r="O264" s="18"/>
      <c r="P264" s="18">
        <v>0</v>
      </c>
      <c r="Q264" s="18">
        <v>0</v>
      </c>
      <c r="R264" s="18">
        <v>0</v>
      </c>
      <c r="S264" s="18">
        <v>0</v>
      </c>
    </row>
    <row r="265" spans="1:19" ht="15" customHeight="1">
      <c r="A265" s="9">
        <v>429</v>
      </c>
      <c r="B265" s="10" t="s">
        <v>254</v>
      </c>
      <c r="C265" s="11">
        <v>40</v>
      </c>
      <c r="D265" s="12" t="s">
        <v>247</v>
      </c>
      <c r="E265" s="13" t="s">
        <v>106</v>
      </c>
      <c r="F265" s="14">
        <v>409050</v>
      </c>
      <c r="G265" s="11">
        <v>1</v>
      </c>
      <c r="H265" s="15" t="s">
        <v>22</v>
      </c>
      <c r="I265" s="16">
        <v>939</v>
      </c>
      <c r="J265" s="16">
        <v>1237</v>
      </c>
      <c r="K265" s="17">
        <v>0.7590945836701698</v>
      </c>
      <c r="L265" s="18">
        <v>0</v>
      </c>
      <c r="M265" s="18">
        <v>0</v>
      </c>
      <c r="N265" s="18">
        <v>0</v>
      </c>
      <c r="O265" s="18"/>
      <c r="P265" s="18">
        <v>0</v>
      </c>
      <c r="Q265" s="18">
        <v>0</v>
      </c>
      <c r="R265" s="18">
        <v>0</v>
      </c>
      <c r="S265" s="18">
        <v>0</v>
      </c>
    </row>
    <row r="266" spans="1:19" ht="15" customHeight="1">
      <c r="A266" s="9">
        <v>431</v>
      </c>
      <c r="B266" s="10" t="s">
        <v>255</v>
      </c>
      <c r="C266" s="11">
        <v>40</v>
      </c>
      <c r="D266" s="12" t="s">
        <v>247</v>
      </c>
      <c r="E266" s="13" t="s">
        <v>106</v>
      </c>
      <c r="F266" s="14">
        <v>409050</v>
      </c>
      <c r="G266" s="11">
        <v>1</v>
      </c>
      <c r="H266" s="15" t="s">
        <v>70</v>
      </c>
      <c r="I266" s="16">
        <v>330</v>
      </c>
      <c r="J266" s="16">
        <v>1863</v>
      </c>
      <c r="K266" s="17">
        <v>0.17713365539452497</v>
      </c>
      <c r="L266" s="18">
        <v>0</v>
      </c>
      <c r="M266" s="18">
        <v>0</v>
      </c>
      <c r="N266" s="18">
        <v>0</v>
      </c>
      <c r="O266" s="18"/>
      <c r="P266" s="18">
        <v>0</v>
      </c>
      <c r="Q266" s="18">
        <v>0</v>
      </c>
      <c r="R266" s="18">
        <v>0</v>
      </c>
      <c r="S266" s="18">
        <v>0</v>
      </c>
    </row>
    <row r="267" spans="1:19" ht="15" customHeight="1">
      <c r="A267" s="9">
        <v>431</v>
      </c>
      <c r="B267" s="10" t="s">
        <v>255</v>
      </c>
      <c r="C267" s="11">
        <v>40</v>
      </c>
      <c r="D267" s="12" t="s">
        <v>247</v>
      </c>
      <c r="E267" s="13" t="s">
        <v>106</v>
      </c>
      <c r="F267" s="14">
        <v>409050</v>
      </c>
      <c r="G267" s="11">
        <v>1</v>
      </c>
      <c r="H267" s="15" t="s">
        <v>22</v>
      </c>
      <c r="I267" s="16">
        <v>1533</v>
      </c>
      <c r="J267" s="16">
        <v>1863</v>
      </c>
      <c r="K267" s="17">
        <v>0.822866344605475</v>
      </c>
      <c r="L267" s="18">
        <v>0</v>
      </c>
      <c r="M267" s="18">
        <v>0</v>
      </c>
      <c r="N267" s="18">
        <v>0</v>
      </c>
      <c r="O267" s="18"/>
      <c r="P267" s="18">
        <v>0</v>
      </c>
      <c r="Q267" s="18">
        <v>0</v>
      </c>
      <c r="R267" s="18">
        <v>0</v>
      </c>
      <c r="S267" s="18">
        <v>0</v>
      </c>
    </row>
    <row r="268" spans="1:19" ht="15" customHeight="1">
      <c r="A268" s="9">
        <v>434</v>
      </c>
      <c r="B268" s="10" t="s">
        <v>256</v>
      </c>
      <c r="C268" s="11">
        <v>40</v>
      </c>
      <c r="D268" s="12" t="s">
        <v>247</v>
      </c>
      <c r="E268" s="13" t="s">
        <v>106</v>
      </c>
      <c r="F268" s="14">
        <v>409050</v>
      </c>
      <c r="G268" s="11">
        <v>1</v>
      </c>
      <c r="H268" s="15" t="s">
        <v>70</v>
      </c>
      <c r="I268" s="16">
        <v>117</v>
      </c>
      <c r="J268" s="16">
        <v>1900</v>
      </c>
      <c r="K268" s="17">
        <v>0.06157894736842105</v>
      </c>
      <c r="L268" s="18">
        <v>0</v>
      </c>
      <c r="M268" s="18">
        <v>0</v>
      </c>
      <c r="N268" s="18">
        <v>0</v>
      </c>
      <c r="O268" s="18"/>
      <c r="P268" s="18">
        <v>0</v>
      </c>
      <c r="Q268" s="18">
        <v>0</v>
      </c>
      <c r="R268" s="18">
        <v>0</v>
      </c>
      <c r="S268" s="18">
        <v>0</v>
      </c>
    </row>
    <row r="269" spans="1:19" ht="15" customHeight="1">
      <c r="A269" s="9">
        <v>434</v>
      </c>
      <c r="B269" s="10" t="s">
        <v>256</v>
      </c>
      <c r="C269" s="11">
        <v>40</v>
      </c>
      <c r="D269" s="12" t="s">
        <v>247</v>
      </c>
      <c r="E269" s="13" t="s">
        <v>106</v>
      </c>
      <c r="F269" s="14">
        <v>409050</v>
      </c>
      <c r="G269" s="11">
        <v>1</v>
      </c>
      <c r="H269" s="15" t="s">
        <v>22</v>
      </c>
      <c r="I269" s="16">
        <v>1783</v>
      </c>
      <c r="J269" s="16">
        <v>1900</v>
      </c>
      <c r="K269" s="17">
        <v>0.9384210526315789</v>
      </c>
      <c r="L269" s="18">
        <v>0</v>
      </c>
      <c r="M269" s="18">
        <v>0</v>
      </c>
      <c r="N269" s="18">
        <v>0</v>
      </c>
      <c r="O269" s="18"/>
      <c r="P269" s="18">
        <v>0</v>
      </c>
      <c r="Q269" s="18">
        <v>0</v>
      </c>
      <c r="R269" s="18">
        <v>0</v>
      </c>
      <c r="S269" s="18">
        <v>0</v>
      </c>
    </row>
    <row r="270" spans="1:19" ht="15" customHeight="1">
      <c r="A270" s="9">
        <v>441</v>
      </c>
      <c r="B270" s="10" t="s">
        <v>257</v>
      </c>
      <c r="C270" s="11">
        <v>40</v>
      </c>
      <c r="D270" s="12" t="s">
        <v>247</v>
      </c>
      <c r="E270" s="13" t="s">
        <v>106</v>
      </c>
      <c r="F270" s="14">
        <v>409050</v>
      </c>
      <c r="G270" s="11">
        <v>1</v>
      </c>
      <c r="H270" s="15" t="s">
        <v>70</v>
      </c>
      <c r="I270" s="16">
        <v>353</v>
      </c>
      <c r="J270" s="16">
        <v>2019</v>
      </c>
      <c r="K270" s="17">
        <v>0.1748390292223873</v>
      </c>
      <c r="L270" s="18">
        <v>0</v>
      </c>
      <c r="M270" s="18">
        <v>0</v>
      </c>
      <c r="N270" s="18">
        <v>0</v>
      </c>
      <c r="O270" s="18"/>
      <c r="P270" s="18">
        <v>0</v>
      </c>
      <c r="Q270" s="18">
        <v>0</v>
      </c>
      <c r="R270" s="18">
        <v>0</v>
      </c>
      <c r="S270" s="18">
        <v>0</v>
      </c>
    </row>
    <row r="271" spans="1:19" ht="15" customHeight="1">
      <c r="A271" s="9">
        <v>441</v>
      </c>
      <c r="B271" s="10" t="s">
        <v>257</v>
      </c>
      <c r="C271" s="11">
        <v>40</v>
      </c>
      <c r="D271" s="12" t="s">
        <v>247</v>
      </c>
      <c r="E271" s="13" t="s">
        <v>106</v>
      </c>
      <c r="F271" s="14">
        <v>409050</v>
      </c>
      <c r="G271" s="11">
        <v>1</v>
      </c>
      <c r="H271" s="15" t="s">
        <v>22</v>
      </c>
      <c r="I271" s="16">
        <v>1666</v>
      </c>
      <c r="J271" s="16">
        <v>2019</v>
      </c>
      <c r="K271" s="17">
        <v>0.8251609707776126</v>
      </c>
      <c r="L271" s="18">
        <v>0</v>
      </c>
      <c r="M271" s="18">
        <v>0</v>
      </c>
      <c r="N271" s="18">
        <v>0</v>
      </c>
      <c r="O271" s="18"/>
      <c r="P271" s="18">
        <v>0</v>
      </c>
      <c r="Q271" s="18">
        <v>0</v>
      </c>
      <c r="R271" s="18">
        <v>0</v>
      </c>
      <c r="S271" s="18">
        <v>0</v>
      </c>
    </row>
    <row r="272" spans="1:19" ht="15" customHeight="1">
      <c r="A272" s="9">
        <v>461</v>
      </c>
      <c r="B272" s="10" t="s">
        <v>258</v>
      </c>
      <c r="C272" s="11">
        <v>40</v>
      </c>
      <c r="D272" s="12" t="s">
        <v>247</v>
      </c>
      <c r="E272" s="13" t="s">
        <v>106</v>
      </c>
      <c r="F272" s="14">
        <v>409050</v>
      </c>
      <c r="G272" s="11">
        <v>1</v>
      </c>
      <c r="H272" s="15" t="s">
        <v>70</v>
      </c>
      <c r="I272" s="16">
        <v>311</v>
      </c>
      <c r="J272" s="16">
        <v>1288</v>
      </c>
      <c r="K272" s="17">
        <v>0.24145962732919254</v>
      </c>
      <c r="L272" s="18">
        <v>0</v>
      </c>
      <c r="M272" s="18">
        <v>0</v>
      </c>
      <c r="N272" s="18">
        <v>0</v>
      </c>
      <c r="O272" s="18"/>
      <c r="P272" s="18">
        <v>0</v>
      </c>
      <c r="Q272" s="18">
        <v>0</v>
      </c>
      <c r="R272" s="18">
        <v>0</v>
      </c>
      <c r="S272" s="18">
        <v>0</v>
      </c>
    </row>
    <row r="273" spans="1:19" ht="15" customHeight="1">
      <c r="A273" s="9">
        <v>461</v>
      </c>
      <c r="B273" s="10" t="s">
        <v>258</v>
      </c>
      <c r="C273" s="11">
        <v>40</v>
      </c>
      <c r="D273" s="12" t="s">
        <v>247</v>
      </c>
      <c r="E273" s="13" t="s">
        <v>106</v>
      </c>
      <c r="F273" s="14">
        <v>409050</v>
      </c>
      <c r="G273" s="11">
        <v>1</v>
      </c>
      <c r="H273" s="15" t="s">
        <v>22</v>
      </c>
      <c r="I273" s="16">
        <v>977</v>
      </c>
      <c r="J273" s="16">
        <v>1288</v>
      </c>
      <c r="K273" s="17">
        <v>0.7585403726708074</v>
      </c>
      <c r="L273" s="18">
        <v>0</v>
      </c>
      <c r="M273" s="18">
        <v>0</v>
      </c>
      <c r="N273" s="18">
        <v>0</v>
      </c>
      <c r="O273" s="18"/>
      <c r="P273" s="18">
        <v>0</v>
      </c>
      <c r="Q273" s="18">
        <v>0</v>
      </c>
      <c r="R273" s="18">
        <v>0</v>
      </c>
      <c r="S273" s="18">
        <v>0</v>
      </c>
    </row>
    <row r="274" spans="1:19" s="31" customFormat="1" ht="15" customHeight="1">
      <c r="A274" s="21" t="s">
        <v>46</v>
      </c>
      <c r="B274" s="22" t="s">
        <v>47</v>
      </c>
      <c r="C274" s="23">
        <v>40</v>
      </c>
      <c r="D274" s="24" t="s">
        <v>259</v>
      </c>
      <c r="E274" s="25"/>
      <c r="F274" s="26"/>
      <c r="G274" s="23"/>
      <c r="H274" s="27"/>
      <c r="I274" s="28"/>
      <c r="J274" s="28"/>
      <c r="K274" s="29"/>
      <c r="L274" s="30">
        <f aca="true" t="shared" si="6" ref="L274:S274">SUM(L249:L273)</f>
        <v>0</v>
      </c>
      <c r="M274" s="30">
        <f t="shared" si="6"/>
        <v>0</v>
      </c>
      <c r="N274" s="30">
        <f t="shared" si="6"/>
        <v>0</v>
      </c>
      <c r="O274" s="30">
        <f t="shared" si="6"/>
        <v>0</v>
      </c>
      <c r="P274" s="30">
        <f t="shared" si="6"/>
        <v>0</v>
      </c>
      <c r="Q274" s="30">
        <f t="shared" si="6"/>
        <v>0</v>
      </c>
      <c r="R274" s="30">
        <f t="shared" si="6"/>
        <v>0</v>
      </c>
      <c r="S274" s="30">
        <f t="shared" si="6"/>
        <v>0</v>
      </c>
    </row>
    <row r="275" spans="1:19" s="31" customFormat="1" ht="15" customHeight="1">
      <c r="A275" s="34" t="s">
        <v>60</v>
      </c>
      <c r="B275" s="35" t="s">
        <v>47</v>
      </c>
      <c r="C275" s="36">
        <v>40</v>
      </c>
      <c r="D275" s="37" t="s">
        <v>245</v>
      </c>
      <c r="E275" s="38"/>
      <c r="F275" s="39"/>
      <c r="G275" s="36"/>
      <c r="H275" s="40"/>
      <c r="I275" s="41"/>
      <c r="J275" s="41"/>
      <c r="K275" s="42"/>
      <c r="L275" s="43">
        <f aca="true" t="shared" si="7" ref="L275:S275">L274+L248</f>
        <v>1704447.6703697266</v>
      </c>
      <c r="M275" s="43">
        <f t="shared" si="7"/>
        <v>597501.9889651594</v>
      </c>
      <c r="N275" s="43">
        <f t="shared" si="7"/>
        <v>1666044.8419410093</v>
      </c>
      <c r="O275" s="43">
        <f t="shared" si="7"/>
        <v>17400</v>
      </c>
      <c r="P275" s="43">
        <f t="shared" si="7"/>
        <v>292078.47084182187</v>
      </c>
      <c r="Q275" s="43">
        <f t="shared" si="7"/>
        <v>595527.1586943372</v>
      </c>
      <c r="R275" s="43">
        <f t="shared" si="7"/>
        <v>4277472.972117717</v>
      </c>
      <c r="S275" s="43">
        <f t="shared" si="7"/>
        <v>4873000.1308120545</v>
      </c>
    </row>
    <row r="276" spans="1:19" ht="15" customHeight="1">
      <c r="A276" s="9">
        <v>101</v>
      </c>
      <c r="B276" s="10" t="s">
        <v>48</v>
      </c>
      <c r="C276" s="11">
        <v>50</v>
      </c>
      <c r="D276" s="12" t="s">
        <v>260</v>
      </c>
      <c r="E276" s="13" t="s">
        <v>261</v>
      </c>
      <c r="F276" s="14">
        <v>509040</v>
      </c>
      <c r="G276" s="11">
        <v>3</v>
      </c>
      <c r="H276" s="15" t="s">
        <v>22</v>
      </c>
      <c r="I276" s="16">
        <v>3377.532716074972</v>
      </c>
      <c r="J276" s="16">
        <v>258456</v>
      </c>
      <c r="K276" s="17">
        <v>0.013068114944419833</v>
      </c>
      <c r="L276" s="18">
        <v>20605.904909183897</v>
      </c>
      <c r="M276" s="18">
        <v>8612.708425991179</v>
      </c>
      <c r="N276" s="18">
        <v>0</v>
      </c>
      <c r="O276" s="18"/>
      <c r="P276" s="18">
        <v>0</v>
      </c>
      <c r="Q276" s="18">
        <v>10391.765003802651</v>
      </c>
      <c r="R276" s="18">
        <v>29218.613335175076</v>
      </c>
      <c r="S276" s="18">
        <v>39610.37833897772</v>
      </c>
    </row>
    <row r="277" spans="1:19" ht="15" customHeight="1">
      <c r="A277" s="9">
        <v>119</v>
      </c>
      <c r="B277" s="10" t="s">
        <v>54</v>
      </c>
      <c r="C277" s="11">
        <v>50</v>
      </c>
      <c r="D277" s="12" t="s">
        <v>260</v>
      </c>
      <c r="E277" s="13" t="s">
        <v>262</v>
      </c>
      <c r="F277" s="20" t="s">
        <v>263</v>
      </c>
      <c r="G277" s="11">
        <v>2</v>
      </c>
      <c r="H277" s="15" t="s">
        <v>22</v>
      </c>
      <c r="I277" s="16">
        <v>1321.3668205585577</v>
      </c>
      <c r="J277" s="16">
        <v>264942.9809087916</v>
      </c>
      <c r="K277" s="17">
        <v>0.00498736300175262</v>
      </c>
      <c r="L277" s="18">
        <v>8061.493801375191</v>
      </c>
      <c r="M277" s="18">
        <v>3369.485392424322</v>
      </c>
      <c r="N277" s="18">
        <v>0</v>
      </c>
      <c r="O277" s="18"/>
      <c r="P277" s="18">
        <v>0</v>
      </c>
      <c r="Q277" s="18">
        <v>3585.9139982601337</v>
      </c>
      <c r="R277" s="18">
        <v>11430.979193799512</v>
      </c>
      <c r="S277" s="18">
        <v>15016.893192059646</v>
      </c>
    </row>
    <row r="278" spans="1:19" ht="15" customHeight="1">
      <c r="A278" s="9">
        <v>119</v>
      </c>
      <c r="B278" s="10" t="s">
        <v>54</v>
      </c>
      <c r="C278" s="11">
        <v>50</v>
      </c>
      <c r="D278" s="12" t="s">
        <v>260</v>
      </c>
      <c r="E278" s="13" t="s">
        <v>264</v>
      </c>
      <c r="F278" s="20" t="s">
        <v>263</v>
      </c>
      <c r="G278" s="11">
        <v>3</v>
      </c>
      <c r="H278" s="15" t="s">
        <v>22</v>
      </c>
      <c r="I278" s="16">
        <v>4335.069824723723</v>
      </c>
      <c r="J278" s="16">
        <v>264942.9809087916</v>
      </c>
      <c r="K278" s="17">
        <v>0.016362274667001277</v>
      </c>
      <c r="L278" s="18">
        <v>26447.719116911347</v>
      </c>
      <c r="M278" s="18">
        <v>11054.428053045494</v>
      </c>
      <c r="N278" s="18">
        <v>0</v>
      </c>
      <c r="O278" s="18"/>
      <c r="P278" s="18">
        <v>0</v>
      </c>
      <c r="Q278" s="18">
        <v>11764.475485573917</v>
      </c>
      <c r="R278" s="18">
        <v>37502.14716995684</v>
      </c>
      <c r="S278" s="18">
        <v>49266.62265553076</v>
      </c>
    </row>
    <row r="279" spans="1:19" ht="15" customHeight="1">
      <c r="A279" s="9">
        <v>154</v>
      </c>
      <c r="B279" s="10" t="s">
        <v>265</v>
      </c>
      <c r="C279" s="11">
        <v>50</v>
      </c>
      <c r="D279" s="12" t="s">
        <v>260</v>
      </c>
      <c r="E279" s="13" t="s">
        <v>266</v>
      </c>
      <c r="F279" s="20" t="s">
        <v>267</v>
      </c>
      <c r="G279" s="11">
        <v>1</v>
      </c>
      <c r="H279" s="15" t="s">
        <v>22</v>
      </c>
      <c r="I279" s="16">
        <v>70</v>
      </c>
      <c r="J279" s="16">
        <v>18844</v>
      </c>
      <c r="K279" s="17">
        <v>0.003714710252600297</v>
      </c>
      <c r="L279" s="18">
        <v>0</v>
      </c>
      <c r="M279" s="18">
        <v>0</v>
      </c>
      <c r="N279" s="18">
        <v>0</v>
      </c>
      <c r="O279" s="18"/>
      <c r="P279" s="18">
        <v>77.52775985957973</v>
      </c>
      <c r="Q279" s="18">
        <v>0</v>
      </c>
      <c r="R279" s="18">
        <v>77.52775985957973</v>
      </c>
      <c r="S279" s="18">
        <v>77.52775985957973</v>
      </c>
    </row>
    <row r="280" spans="1:19" ht="15" customHeight="1">
      <c r="A280" s="9">
        <v>154</v>
      </c>
      <c r="B280" s="10" t="s">
        <v>265</v>
      </c>
      <c r="C280" s="11">
        <v>50</v>
      </c>
      <c r="D280" s="12" t="s">
        <v>260</v>
      </c>
      <c r="E280" s="13" t="s">
        <v>266</v>
      </c>
      <c r="F280" s="20" t="s">
        <v>267</v>
      </c>
      <c r="G280" s="11">
        <v>2</v>
      </c>
      <c r="H280" s="15" t="s">
        <v>22</v>
      </c>
      <c r="I280" s="16">
        <v>9387</v>
      </c>
      <c r="J280" s="16">
        <v>18844</v>
      </c>
      <c r="K280" s="17">
        <v>0.49814264487369986</v>
      </c>
      <c r="L280" s="18">
        <v>0</v>
      </c>
      <c r="M280" s="18">
        <v>0</v>
      </c>
      <c r="N280" s="18">
        <v>0</v>
      </c>
      <c r="O280" s="18"/>
      <c r="P280" s="18">
        <v>10396.472597169643</v>
      </c>
      <c r="Q280" s="18">
        <v>0</v>
      </c>
      <c r="R280" s="18">
        <v>10396.472597169643</v>
      </c>
      <c r="S280" s="18">
        <v>10396.472597169643</v>
      </c>
    </row>
    <row r="281" spans="1:19" ht="15" customHeight="1">
      <c r="A281" s="9">
        <v>154</v>
      </c>
      <c r="B281" s="10" t="s">
        <v>265</v>
      </c>
      <c r="C281" s="11">
        <v>50</v>
      </c>
      <c r="D281" s="12" t="s">
        <v>260</v>
      </c>
      <c r="E281" s="13" t="s">
        <v>266</v>
      </c>
      <c r="F281" s="20" t="s">
        <v>267</v>
      </c>
      <c r="G281" s="11">
        <v>3</v>
      </c>
      <c r="H281" s="15" t="s">
        <v>22</v>
      </c>
      <c r="I281" s="16">
        <v>9387</v>
      </c>
      <c r="J281" s="16">
        <v>18844</v>
      </c>
      <c r="K281" s="17">
        <v>0.49814264487369986</v>
      </c>
      <c r="L281" s="18">
        <v>0</v>
      </c>
      <c r="M281" s="18">
        <v>0</v>
      </c>
      <c r="N281" s="18">
        <v>0</v>
      </c>
      <c r="O281" s="18"/>
      <c r="P281" s="18">
        <v>10396.472597169643</v>
      </c>
      <c r="Q281" s="18">
        <v>0</v>
      </c>
      <c r="R281" s="18">
        <v>10396.472597169643</v>
      </c>
      <c r="S281" s="18">
        <v>10396.472597169643</v>
      </c>
    </row>
    <row r="282" spans="1:19" ht="15" customHeight="1">
      <c r="A282" s="9">
        <v>161</v>
      </c>
      <c r="B282" s="10" t="s">
        <v>268</v>
      </c>
      <c r="C282" s="11">
        <v>50</v>
      </c>
      <c r="D282" s="12" t="s">
        <v>260</v>
      </c>
      <c r="E282" s="13" t="s">
        <v>264</v>
      </c>
      <c r="F282" s="14">
        <v>504000</v>
      </c>
      <c r="G282" s="11">
        <v>1</v>
      </c>
      <c r="H282" s="15" t="s">
        <v>22</v>
      </c>
      <c r="I282" s="16">
        <v>876.0628196193883</v>
      </c>
      <c r="J282" s="16">
        <v>76107</v>
      </c>
      <c r="K282" s="17">
        <v>0.011510936176953345</v>
      </c>
      <c r="L282" s="18">
        <v>5344.749754645436</v>
      </c>
      <c r="M282" s="18">
        <v>2233.96019002944</v>
      </c>
      <c r="N282" s="18">
        <v>0</v>
      </c>
      <c r="O282" s="18"/>
      <c r="P282" s="18">
        <v>0</v>
      </c>
      <c r="Q282" s="18">
        <v>1530.9545115347948</v>
      </c>
      <c r="R282" s="18">
        <v>7578.709944674876</v>
      </c>
      <c r="S282" s="18">
        <v>9109.664456209672</v>
      </c>
    </row>
    <row r="283" spans="1:19" ht="15" customHeight="1">
      <c r="A283" s="9">
        <v>161</v>
      </c>
      <c r="B283" s="10" t="s">
        <v>268</v>
      </c>
      <c r="C283" s="11">
        <v>50</v>
      </c>
      <c r="D283" s="12" t="s">
        <v>260</v>
      </c>
      <c r="E283" s="13" t="s">
        <v>264</v>
      </c>
      <c r="F283" s="14">
        <v>504000</v>
      </c>
      <c r="G283" s="11">
        <v>2</v>
      </c>
      <c r="H283" s="15" t="s">
        <v>22</v>
      </c>
      <c r="I283" s="16">
        <v>10568.131213344543</v>
      </c>
      <c r="J283" s="16">
        <v>76107</v>
      </c>
      <c r="K283" s="17">
        <v>0.13885885941299148</v>
      </c>
      <c r="L283" s="18">
        <v>64474.84751621339</v>
      </c>
      <c r="M283" s="18">
        <v>26948.73459402858</v>
      </c>
      <c r="N283" s="18">
        <v>0</v>
      </c>
      <c r="O283" s="18"/>
      <c r="P283" s="18">
        <v>0</v>
      </c>
      <c r="Q283" s="18">
        <v>18468.228301927866</v>
      </c>
      <c r="R283" s="18">
        <v>91423.58211024197</v>
      </c>
      <c r="S283" s="18">
        <v>109891.81041216984</v>
      </c>
    </row>
    <row r="284" spans="1:19" ht="15" customHeight="1">
      <c r="A284" s="9">
        <v>161</v>
      </c>
      <c r="B284" s="10" t="s">
        <v>268</v>
      </c>
      <c r="C284" s="11">
        <v>50</v>
      </c>
      <c r="D284" s="12" t="s">
        <v>260</v>
      </c>
      <c r="E284" s="13" t="s">
        <v>264</v>
      </c>
      <c r="F284" s="14">
        <v>504000</v>
      </c>
      <c r="G284" s="11">
        <v>3</v>
      </c>
      <c r="H284" s="15" t="s">
        <v>22</v>
      </c>
      <c r="I284" s="16">
        <v>10584.972856712422</v>
      </c>
      <c r="J284" s="16">
        <v>76107</v>
      </c>
      <c r="K284" s="17">
        <v>0.13908014843197633</v>
      </c>
      <c r="L284" s="18">
        <v>64577.5962771954</v>
      </c>
      <c r="M284" s="18">
        <v>26991.680784616674</v>
      </c>
      <c r="N284" s="18">
        <v>0</v>
      </c>
      <c r="O284" s="18"/>
      <c r="P284" s="18">
        <v>0</v>
      </c>
      <c r="Q284" s="18">
        <v>18497.65974145285</v>
      </c>
      <c r="R284" s="18">
        <v>91569.27706181207</v>
      </c>
      <c r="S284" s="18">
        <v>110066.93680326492</v>
      </c>
    </row>
    <row r="285" spans="1:19" ht="15" customHeight="1">
      <c r="A285" s="9">
        <v>161</v>
      </c>
      <c r="B285" s="10" t="s">
        <v>268</v>
      </c>
      <c r="C285" s="11">
        <v>50</v>
      </c>
      <c r="D285" s="12" t="s">
        <v>260</v>
      </c>
      <c r="E285" s="13" t="s">
        <v>264</v>
      </c>
      <c r="F285" s="14">
        <v>504000</v>
      </c>
      <c r="G285" s="11">
        <v>4</v>
      </c>
      <c r="H285" s="15" t="s">
        <v>22</v>
      </c>
      <c r="I285" s="16">
        <v>9599.736719691457</v>
      </c>
      <c r="J285" s="16">
        <v>76107</v>
      </c>
      <c r="K285" s="17">
        <v>0.12613474082136278</v>
      </c>
      <c r="L285" s="18">
        <v>58566.79375974762</v>
      </c>
      <c r="M285" s="18">
        <v>24479.328635213213</v>
      </c>
      <c r="N285" s="18">
        <v>0</v>
      </c>
      <c r="O285" s="18"/>
      <c r="P285" s="18">
        <v>0</v>
      </c>
      <c r="Q285" s="18">
        <v>16775.920529241248</v>
      </c>
      <c r="R285" s="18">
        <v>83046.12239496084</v>
      </c>
      <c r="S285" s="18">
        <v>99822.04292420209</v>
      </c>
    </row>
    <row r="286" spans="1:19" ht="15" customHeight="1">
      <c r="A286" s="9">
        <v>161</v>
      </c>
      <c r="B286" s="10" t="s">
        <v>268</v>
      </c>
      <c r="C286" s="11">
        <v>50</v>
      </c>
      <c r="D286" s="12" t="s">
        <v>260</v>
      </c>
      <c r="E286" s="13" t="s">
        <v>264</v>
      </c>
      <c r="F286" s="14">
        <v>504000</v>
      </c>
      <c r="G286" s="11">
        <v>5</v>
      </c>
      <c r="H286" s="15" t="s">
        <v>22</v>
      </c>
      <c r="I286" s="16">
        <v>8920.510314603702</v>
      </c>
      <c r="J286" s="16">
        <v>76107</v>
      </c>
      <c r="K286" s="17">
        <v>0.11721011621274918</v>
      </c>
      <c r="L286" s="18">
        <v>54422.91836560786</v>
      </c>
      <c r="M286" s="18">
        <v>22747.301302239437</v>
      </c>
      <c r="N286" s="18">
        <v>0</v>
      </c>
      <c r="O286" s="18"/>
      <c r="P286" s="18">
        <v>0</v>
      </c>
      <c r="Q286" s="18">
        <v>15588.945456295642</v>
      </c>
      <c r="R286" s="18">
        <v>77170.2196678473</v>
      </c>
      <c r="S286" s="18">
        <v>92759.16512414294</v>
      </c>
    </row>
    <row r="287" spans="1:19" ht="15" customHeight="1">
      <c r="A287" s="9">
        <v>161</v>
      </c>
      <c r="B287" s="10" t="s">
        <v>268</v>
      </c>
      <c r="C287" s="11">
        <v>50</v>
      </c>
      <c r="D287" s="12" t="s">
        <v>260</v>
      </c>
      <c r="E287" s="13" t="s">
        <v>264</v>
      </c>
      <c r="F287" s="14">
        <v>504000</v>
      </c>
      <c r="G287" s="11">
        <v>6</v>
      </c>
      <c r="H287" s="15" t="s">
        <v>22</v>
      </c>
      <c r="I287" s="16">
        <v>8565.435453422397</v>
      </c>
      <c r="J287" s="16">
        <v>76107</v>
      </c>
      <c r="K287" s="17">
        <v>0.1125446470550987</v>
      </c>
      <c r="L287" s="18">
        <v>52256.65102189837</v>
      </c>
      <c r="M287" s="18">
        <v>21841.86040622711</v>
      </c>
      <c r="N287" s="18">
        <v>0</v>
      </c>
      <c r="O287" s="18"/>
      <c r="P287" s="18">
        <v>0</v>
      </c>
      <c r="Q287" s="18">
        <v>14968.438058328127</v>
      </c>
      <c r="R287" s="18">
        <v>74098.51142812548</v>
      </c>
      <c r="S287" s="18">
        <v>89066.94948645361</v>
      </c>
    </row>
    <row r="288" spans="1:19" ht="15" customHeight="1">
      <c r="A288" s="9">
        <v>161</v>
      </c>
      <c r="B288" s="10" t="s">
        <v>268</v>
      </c>
      <c r="C288" s="11">
        <v>50</v>
      </c>
      <c r="D288" s="12" t="s">
        <v>260</v>
      </c>
      <c r="E288" s="13" t="s">
        <v>264</v>
      </c>
      <c r="F288" s="14">
        <v>504000</v>
      </c>
      <c r="G288" s="11">
        <v>7</v>
      </c>
      <c r="H288" s="15" t="s">
        <v>22</v>
      </c>
      <c r="I288" s="16">
        <v>5261.852579162773</v>
      </c>
      <c r="J288" s="16">
        <v>76107</v>
      </c>
      <c r="K288" s="17">
        <v>0.06913756394500864</v>
      </c>
      <c r="L288" s="18">
        <v>32101.904853899683</v>
      </c>
      <c r="M288" s="18">
        <v>13417.72407686507</v>
      </c>
      <c r="N288" s="18">
        <v>0</v>
      </c>
      <c r="O288" s="18"/>
      <c r="P288" s="18">
        <v>0</v>
      </c>
      <c r="Q288" s="18">
        <v>9195.29600468615</v>
      </c>
      <c r="R288" s="18">
        <v>45519.62893076475</v>
      </c>
      <c r="S288" s="18">
        <v>54714.9249354509</v>
      </c>
    </row>
    <row r="289" spans="1:19" ht="15" customHeight="1">
      <c r="A289" s="9">
        <v>161</v>
      </c>
      <c r="B289" s="10" t="s">
        <v>268</v>
      </c>
      <c r="C289" s="11">
        <v>50</v>
      </c>
      <c r="D289" s="12" t="s">
        <v>260</v>
      </c>
      <c r="E289" s="13" t="s">
        <v>262</v>
      </c>
      <c r="F289" s="14">
        <v>504000</v>
      </c>
      <c r="G289" s="32" t="s">
        <v>269</v>
      </c>
      <c r="H289" s="15" t="s">
        <v>22</v>
      </c>
      <c r="I289" s="16">
        <v>396.0113366059873</v>
      </c>
      <c r="J289" s="16">
        <v>76107</v>
      </c>
      <c r="K289" s="17">
        <v>0.00520334971298287</v>
      </c>
      <c r="L289" s="18">
        <v>2416.015663216053</v>
      </c>
      <c r="M289" s="18">
        <v>1009.8289083452676</v>
      </c>
      <c r="N289" s="18">
        <v>0</v>
      </c>
      <c r="O289" s="18"/>
      <c r="P289" s="18">
        <v>0</v>
      </c>
      <c r="Q289" s="18">
        <v>692.0455118267217</v>
      </c>
      <c r="R289" s="18">
        <v>3425.8445715613207</v>
      </c>
      <c r="S289" s="18">
        <v>4117.8900833880425</v>
      </c>
    </row>
    <row r="290" spans="1:19" ht="15" customHeight="1">
      <c r="A290" s="9">
        <v>161</v>
      </c>
      <c r="B290" s="10" t="s">
        <v>268</v>
      </c>
      <c r="C290" s="11">
        <v>50</v>
      </c>
      <c r="D290" s="12" t="s">
        <v>260</v>
      </c>
      <c r="E290" s="13" t="s">
        <v>264</v>
      </c>
      <c r="F290" s="14">
        <v>504000</v>
      </c>
      <c r="G290" s="32" t="s">
        <v>269</v>
      </c>
      <c r="H290" s="15" t="s">
        <v>22</v>
      </c>
      <c r="I290" s="16">
        <v>3424.5980358767765</v>
      </c>
      <c r="J290" s="16">
        <v>76107</v>
      </c>
      <c r="K290" s="17">
        <v>0.044997149222499595</v>
      </c>
      <c r="L290" s="18">
        <v>20893.04454212973</v>
      </c>
      <c r="M290" s="18">
        <v>8732.72499148578</v>
      </c>
      <c r="N290" s="18">
        <v>0</v>
      </c>
      <c r="O290" s="18"/>
      <c r="P290" s="18">
        <v>0</v>
      </c>
      <c r="Q290" s="18">
        <v>5984.6208465924465</v>
      </c>
      <c r="R290" s="18">
        <v>29625.76953361551</v>
      </c>
      <c r="S290" s="18">
        <v>35610.39038020796</v>
      </c>
    </row>
    <row r="291" spans="1:19" ht="15" customHeight="1">
      <c r="A291" s="9">
        <v>161</v>
      </c>
      <c r="B291" s="10" t="s">
        <v>268</v>
      </c>
      <c r="C291" s="11">
        <v>50</v>
      </c>
      <c r="D291" s="12" t="s">
        <v>260</v>
      </c>
      <c r="E291" s="13" t="s">
        <v>264</v>
      </c>
      <c r="F291" s="14">
        <v>504000</v>
      </c>
      <c r="G291" s="32" t="s">
        <v>52</v>
      </c>
      <c r="H291" s="15" t="s">
        <v>22</v>
      </c>
      <c r="I291" s="16">
        <v>7284.40195418597</v>
      </c>
      <c r="J291" s="16">
        <v>76107</v>
      </c>
      <c r="K291" s="17">
        <v>0.09571264081077917</v>
      </c>
      <c r="L291" s="18">
        <v>44441.22577224433</v>
      </c>
      <c r="M291" s="18">
        <v>18575.224983174223</v>
      </c>
      <c r="N291" s="18">
        <v>0</v>
      </c>
      <c r="O291" s="18"/>
      <c r="P291" s="18">
        <v>0</v>
      </c>
      <c r="Q291" s="18">
        <v>12729.78122783363</v>
      </c>
      <c r="R291" s="18">
        <v>63016.450755418555</v>
      </c>
      <c r="S291" s="18">
        <v>75746.23198325219</v>
      </c>
    </row>
    <row r="292" spans="1:19" ht="15" customHeight="1">
      <c r="A292" s="9">
        <v>219</v>
      </c>
      <c r="B292" s="10" t="s">
        <v>270</v>
      </c>
      <c r="C292" s="11">
        <v>50</v>
      </c>
      <c r="D292" s="12" t="s">
        <v>260</v>
      </c>
      <c r="E292" s="13" t="s">
        <v>264</v>
      </c>
      <c r="F292" s="14">
        <v>505920</v>
      </c>
      <c r="G292" s="11">
        <v>1</v>
      </c>
      <c r="H292" s="15" t="s">
        <v>22</v>
      </c>
      <c r="I292" s="16">
        <v>2668</v>
      </c>
      <c r="J292" s="16">
        <v>2668</v>
      </c>
      <c r="K292" s="17">
        <v>1</v>
      </c>
      <c r="L292" s="18">
        <v>0</v>
      </c>
      <c r="M292" s="18">
        <v>0</v>
      </c>
      <c r="N292" s="18">
        <v>0</v>
      </c>
      <c r="O292" s="18"/>
      <c r="P292" s="18">
        <v>11333.555190076553</v>
      </c>
      <c r="Q292" s="18">
        <v>4500</v>
      </c>
      <c r="R292" s="18">
        <v>11333.555190076553</v>
      </c>
      <c r="S292" s="18">
        <v>15833.555190076553</v>
      </c>
    </row>
    <row r="293" spans="1:19" ht="15" customHeight="1">
      <c r="A293" s="9">
        <v>221</v>
      </c>
      <c r="B293" s="10" t="s">
        <v>271</v>
      </c>
      <c r="C293" s="11">
        <v>50</v>
      </c>
      <c r="D293" s="12" t="s">
        <v>260</v>
      </c>
      <c r="E293" s="13" t="s">
        <v>264</v>
      </c>
      <c r="F293" s="20" t="s">
        <v>272</v>
      </c>
      <c r="G293" s="11">
        <v>1</v>
      </c>
      <c r="H293" s="15" t="s">
        <v>22</v>
      </c>
      <c r="I293" s="16">
        <v>9987</v>
      </c>
      <c r="J293" s="16">
        <v>27243</v>
      </c>
      <c r="K293" s="17">
        <v>0.3665895826450831</v>
      </c>
      <c r="L293" s="18">
        <v>0</v>
      </c>
      <c r="M293" s="18">
        <v>0</v>
      </c>
      <c r="N293" s="18">
        <v>0</v>
      </c>
      <c r="O293" s="18"/>
      <c r="P293" s="18">
        <v>193425.74980447988</v>
      </c>
      <c r="Q293" s="18">
        <v>0</v>
      </c>
      <c r="R293" s="18">
        <v>193425.74980447988</v>
      </c>
      <c r="S293" s="18">
        <v>193425.74980447988</v>
      </c>
    </row>
    <row r="294" spans="1:19" ht="15" customHeight="1">
      <c r="A294" s="9">
        <v>221</v>
      </c>
      <c r="B294" s="10" t="s">
        <v>271</v>
      </c>
      <c r="C294" s="11">
        <v>50</v>
      </c>
      <c r="D294" s="12" t="s">
        <v>260</v>
      </c>
      <c r="E294" s="13" t="s">
        <v>273</v>
      </c>
      <c r="F294" s="14">
        <v>504101</v>
      </c>
      <c r="G294" s="11">
        <v>2</v>
      </c>
      <c r="H294" s="15" t="s">
        <v>22</v>
      </c>
      <c r="I294" s="16">
        <v>17256</v>
      </c>
      <c r="J294" s="16">
        <v>27243</v>
      </c>
      <c r="K294" s="17">
        <v>0.6334104173549169</v>
      </c>
      <c r="L294" s="18">
        <v>0</v>
      </c>
      <c r="M294" s="18">
        <v>0</v>
      </c>
      <c r="N294" s="18">
        <v>0</v>
      </c>
      <c r="O294" s="18"/>
      <c r="P294" s="18">
        <v>334209.946793442</v>
      </c>
      <c r="Q294" s="18">
        <v>0</v>
      </c>
      <c r="R294" s="18">
        <v>334209.946793442</v>
      </c>
      <c r="S294" s="18">
        <v>334209.946793442</v>
      </c>
    </row>
    <row r="295" spans="1:19" ht="15" customHeight="1">
      <c r="A295" s="9">
        <v>304</v>
      </c>
      <c r="B295" s="10" t="s">
        <v>274</v>
      </c>
      <c r="C295" s="11">
        <v>50</v>
      </c>
      <c r="D295" s="12" t="s">
        <v>260</v>
      </c>
      <c r="E295" s="13" t="s">
        <v>264</v>
      </c>
      <c r="F295" s="20" t="s">
        <v>275</v>
      </c>
      <c r="G295" s="11">
        <v>1</v>
      </c>
      <c r="H295" s="15" t="s">
        <v>22</v>
      </c>
      <c r="I295" s="16">
        <v>4972</v>
      </c>
      <c r="J295" s="16">
        <v>4972</v>
      </c>
      <c r="K295" s="17">
        <v>1</v>
      </c>
      <c r="L295" s="18">
        <v>0</v>
      </c>
      <c r="M295" s="18">
        <v>0</v>
      </c>
      <c r="N295" s="18">
        <v>0</v>
      </c>
      <c r="O295" s="18"/>
      <c r="P295" s="18">
        <v>79753.3260288833</v>
      </c>
      <c r="Q295" s="18">
        <v>0</v>
      </c>
      <c r="R295" s="18">
        <v>79753.3260288833</v>
      </c>
      <c r="S295" s="18">
        <v>79753.3260288833</v>
      </c>
    </row>
    <row r="296" spans="1:19" ht="15" customHeight="1">
      <c r="A296" s="9">
        <v>311</v>
      </c>
      <c r="B296" s="10" t="s">
        <v>55</v>
      </c>
      <c r="C296" s="11">
        <v>50</v>
      </c>
      <c r="D296" s="12" t="s">
        <v>260</v>
      </c>
      <c r="E296" s="13" t="s">
        <v>276</v>
      </c>
      <c r="F296" s="14">
        <v>507900</v>
      </c>
      <c r="G296" s="11">
        <v>1</v>
      </c>
      <c r="H296" s="15" t="s">
        <v>22</v>
      </c>
      <c r="I296" s="16">
        <v>1614.595464991678</v>
      </c>
      <c r="J296" s="16">
        <v>179841</v>
      </c>
      <c r="K296" s="17">
        <v>0.008977905288514176</v>
      </c>
      <c r="L296" s="18">
        <v>9850.445107481104</v>
      </c>
      <c r="M296" s="18">
        <v>4117.218435728779</v>
      </c>
      <c r="N296" s="18">
        <v>0</v>
      </c>
      <c r="O296" s="18"/>
      <c r="P296" s="18">
        <v>0</v>
      </c>
      <c r="Q296" s="18">
        <v>4931.114479716411</v>
      </c>
      <c r="R296" s="18">
        <v>13967.663543209883</v>
      </c>
      <c r="S296" s="18">
        <v>18898.778022926293</v>
      </c>
    </row>
    <row r="297" spans="1:19" ht="15" customHeight="1">
      <c r="A297" s="9">
        <v>311</v>
      </c>
      <c r="B297" s="10" t="s">
        <v>55</v>
      </c>
      <c r="C297" s="11">
        <v>50</v>
      </c>
      <c r="D297" s="12" t="s">
        <v>260</v>
      </c>
      <c r="E297" s="13" t="s">
        <v>277</v>
      </c>
      <c r="F297" s="14">
        <v>507900</v>
      </c>
      <c r="G297" s="11">
        <v>1</v>
      </c>
      <c r="H297" s="15" t="s">
        <v>22</v>
      </c>
      <c r="I297" s="16">
        <v>21951.913917912498</v>
      </c>
      <c r="J297" s="16">
        <v>179841</v>
      </c>
      <c r="K297" s="17">
        <v>0.12206289954967164</v>
      </c>
      <c r="L297" s="18">
        <v>133925.8828239444</v>
      </c>
      <c r="M297" s="18">
        <v>55977.380490676864</v>
      </c>
      <c r="N297" s="18">
        <v>0</v>
      </c>
      <c r="O297" s="18"/>
      <c r="P297" s="18">
        <v>0</v>
      </c>
      <c r="Q297" s="18">
        <v>67043.04757765715</v>
      </c>
      <c r="R297" s="18">
        <v>189903.2633146213</v>
      </c>
      <c r="S297" s="18">
        <v>256946.31089227844</v>
      </c>
    </row>
    <row r="298" spans="1:19" ht="15" customHeight="1">
      <c r="A298" s="9">
        <v>311</v>
      </c>
      <c r="B298" s="10" t="s">
        <v>55</v>
      </c>
      <c r="C298" s="11">
        <v>50</v>
      </c>
      <c r="D298" s="12" t="s">
        <v>260</v>
      </c>
      <c r="E298" s="13" t="s">
        <v>278</v>
      </c>
      <c r="F298" s="14">
        <v>506100</v>
      </c>
      <c r="G298" s="11">
        <v>1</v>
      </c>
      <c r="H298" s="15" t="s">
        <v>51</v>
      </c>
      <c r="I298" s="16">
        <v>3267.4229646729195</v>
      </c>
      <c r="J298" s="16">
        <v>179841</v>
      </c>
      <c r="K298" s="17">
        <v>0.01816839855579606</v>
      </c>
      <c r="L298" s="18">
        <v>19129.944602418775</v>
      </c>
      <c r="M298" s="18">
        <v>8331.928559915945</v>
      </c>
      <c r="N298" s="18">
        <v>0</v>
      </c>
      <c r="O298" s="18"/>
      <c r="P298" s="18">
        <v>0</v>
      </c>
      <c r="Q298" s="18">
        <v>9978.992906770987</v>
      </c>
      <c r="R298" s="18">
        <v>27461.87316233472</v>
      </c>
      <c r="S298" s="18">
        <v>37440.86606910571</v>
      </c>
    </row>
    <row r="299" spans="1:19" ht="15" customHeight="1">
      <c r="A299" s="9">
        <v>311</v>
      </c>
      <c r="B299" s="10" t="s">
        <v>55</v>
      </c>
      <c r="C299" s="11">
        <v>50</v>
      </c>
      <c r="D299" s="12" t="s">
        <v>260</v>
      </c>
      <c r="E299" s="13" t="s">
        <v>279</v>
      </c>
      <c r="F299" s="14">
        <v>506100</v>
      </c>
      <c r="G299" s="11">
        <v>1</v>
      </c>
      <c r="H299" s="15" t="s">
        <v>51</v>
      </c>
      <c r="I299" s="16">
        <v>20638.21872594054</v>
      </c>
      <c r="J299" s="16">
        <v>179841</v>
      </c>
      <c r="K299" s="17">
        <v>0.1147581403903478</v>
      </c>
      <c r="L299" s="18">
        <v>120831.61108570038</v>
      </c>
      <c r="M299" s="18">
        <v>52627.45775114837</v>
      </c>
      <c r="N299" s="18">
        <v>0</v>
      </c>
      <c r="O299" s="18"/>
      <c r="P299" s="18">
        <v>0</v>
      </c>
      <c r="Q299" s="18">
        <v>63030.90860939853</v>
      </c>
      <c r="R299" s="18">
        <v>173459.06883684875</v>
      </c>
      <c r="S299" s="18">
        <v>236489.97744624727</v>
      </c>
    </row>
    <row r="300" spans="1:19" ht="15" customHeight="1">
      <c r="A300" s="9">
        <v>311</v>
      </c>
      <c r="B300" s="10" t="s">
        <v>55</v>
      </c>
      <c r="C300" s="11">
        <v>50</v>
      </c>
      <c r="D300" s="12" t="s">
        <v>260</v>
      </c>
      <c r="E300" s="13" t="s">
        <v>280</v>
      </c>
      <c r="F300" s="14">
        <v>506100</v>
      </c>
      <c r="G300" s="11">
        <v>1</v>
      </c>
      <c r="H300" s="15" t="s">
        <v>51</v>
      </c>
      <c r="I300" s="16">
        <v>55788.090618926064</v>
      </c>
      <c r="J300" s="16">
        <v>179841</v>
      </c>
      <c r="K300" s="17">
        <v>0.31020785370925463</v>
      </c>
      <c r="L300" s="18">
        <v>326625.3235511574</v>
      </c>
      <c r="M300" s="18">
        <v>142259.63107826145</v>
      </c>
      <c r="N300" s="18">
        <v>0</v>
      </c>
      <c r="O300" s="18"/>
      <c r="P300" s="18">
        <v>0</v>
      </c>
      <c r="Q300" s="18">
        <v>170381.66364980812</v>
      </c>
      <c r="R300" s="18">
        <v>468884.9546294188</v>
      </c>
      <c r="S300" s="18">
        <v>639266.6182792269</v>
      </c>
    </row>
    <row r="301" spans="1:19" ht="15" customHeight="1">
      <c r="A301" s="9">
        <v>311</v>
      </c>
      <c r="B301" s="10" t="s">
        <v>55</v>
      </c>
      <c r="C301" s="11">
        <v>50</v>
      </c>
      <c r="D301" s="12" t="s">
        <v>260</v>
      </c>
      <c r="E301" s="13" t="s">
        <v>281</v>
      </c>
      <c r="F301" s="14">
        <v>507900</v>
      </c>
      <c r="G301" s="11">
        <v>1</v>
      </c>
      <c r="H301" s="15" t="s">
        <v>22</v>
      </c>
      <c r="I301" s="16">
        <v>2321.062105999144</v>
      </c>
      <c r="J301" s="16">
        <v>179841</v>
      </c>
      <c r="K301" s="17">
        <v>0.012906189945558266</v>
      </c>
      <c r="L301" s="18">
        <v>14160.509775937528</v>
      </c>
      <c r="M301" s="18">
        <v>5918.708370297817</v>
      </c>
      <c r="N301" s="18">
        <v>0</v>
      </c>
      <c r="O301" s="18"/>
      <c r="P301" s="18">
        <v>0</v>
      </c>
      <c r="Q301" s="18">
        <v>7088.724827597877</v>
      </c>
      <c r="R301" s="18">
        <v>20079.218146235344</v>
      </c>
      <c r="S301" s="18">
        <v>27167.942973833222</v>
      </c>
    </row>
    <row r="302" spans="1:19" ht="15" customHeight="1">
      <c r="A302" s="9">
        <v>311</v>
      </c>
      <c r="B302" s="10" t="s">
        <v>55</v>
      </c>
      <c r="C302" s="11">
        <v>50</v>
      </c>
      <c r="D302" s="12" t="s">
        <v>260</v>
      </c>
      <c r="E302" s="13" t="s">
        <v>282</v>
      </c>
      <c r="F302" s="14">
        <v>506100</v>
      </c>
      <c r="G302" s="11">
        <v>1</v>
      </c>
      <c r="H302" s="15" t="s">
        <v>51</v>
      </c>
      <c r="I302" s="16">
        <v>7493.006798726268</v>
      </c>
      <c r="J302" s="16">
        <v>179841</v>
      </c>
      <c r="K302" s="17">
        <v>0.04166461929552365</v>
      </c>
      <c r="L302" s="18">
        <v>43869.68155484262</v>
      </c>
      <c r="M302" s="18">
        <v>19107.167336751983</v>
      </c>
      <c r="N302" s="18">
        <v>0</v>
      </c>
      <c r="O302" s="18"/>
      <c r="P302" s="18">
        <v>0</v>
      </c>
      <c r="Q302" s="18">
        <v>22884.292148066364</v>
      </c>
      <c r="R302" s="18">
        <v>62976.8488915946</v>
      </c>
      <c r="S302" s="18">
        <v>85861.14103966096</v>
      </c>
    </row>
    <row r="303" spans="1:19" ht="15" customHeight="1">
      <c r="A303" s="9">
        <v>311</v>
      </c>
      <c r="B303" s="10" t="s">
        <v>55</v>
      </c>
      <c r="C303" s="11">
        <v>50</v>
      </c>
      <c r="D303" s="12" t="s">
        <v>260</v>
      </c>
      <c r="E303" s="13" t="s">
        <v>283</v>
      </c>
      <c r="F303" s="14">
        <v>506100</v>
      </c>
      <c r="G303" s="11">
        <v>1</v>
      </c>
      <c r="H303" s="15" t="s">
        <v>22</v>
      </c>
      <c r="I303" s="16">
        <v>3460.9431402620694</v>
      </c>
      <c r="J303" s="16">
        <v>179841</v>
      </c>
      <c r="K303" s="17">
        <v>0.01924446116437336</v>
      </c>
      <c r="L303" s="18">
        <v>21114.78148084635</v>
      </c>
      <c r="M303" s="18">
        <v>8825.405007668276</v>
      </c>
      <c r="N303" s="18">
        <v>0</v>
      </c>
      <c r="O303" s="18"/>
      <c r="P303" s="18">
        <v>0</v>
      </c>
      <c r="Q303" s="18">
        <v>10570.020294532067</v>
      </c>
      <c r="R303" s="18">
        <v>29940.186488514628</v>
      </c>
      <c r="S303" s="18">
        <v>40510.2067830467</v>
      </c>
    </row>
    <row r="304" spans="1:19" ht="15" customHeight="1">
      <c r="A304" s="9">
        <v>311</v>
      </c>
      <c r="B304" s="10" t="s">
        <v>55</v>
      </c>
      <c r="C304" s="11">
        <v>50</v>
      </c>
      <c r="D304" s="12" t="s">
        <v>260</v>
      </c>
      <c r="E304" s="13" t="s">
        <v>209</v>
      </c>
      <c r="F304" s="14">
        <v>507900</v>
      </c>
      <c r="G304" s="11">
        <v>1</v>
      </c>
      <c r="H304" s="15" t="s">
        <v>22</v>
      </c>
      <c r="I304" s="16">
        <v>306.800278373044</v>
      </c>
      <c r="J304" s="16">
        <v>179841</v>
      </c>
      <c r="K304" s="17">
        <v>0.0017059529160371885</v>
      </c>
      <c r="L304" s="18">
        <v>1871.750148319145</v>
      </c>
      <c r="M304" s="18">
        <v>782.3407098512622</v>
      </c>
      <c r="N304" s="18">
        <v>0</v>
      </c>
      <c r="O304" s="18"/>
      <c r="P304" s="18">
        <v>0</v>
      </c>
      <c r="Q304" s="18">
        <v>936.9946391334258</v>
      </c>
      <c r="R304" s="18">
        <v>2654.090858170407</v>
      </c>
      <c r="S304" s="18">
        <v>3591.085497303833</v>
      </c>
    </row>
    <row r="305" spans="1:19" ht="15" customHeight="1">
      <c r="A305" s="9">
        <v>311</v>
      </c>
      <c r="B305" s="10" t="s">
        <v>55</v>
      </c>
      <c r="C305" s="11">
        <v>50</v>
      </c>
      <c r="D305" s="12" t="s">
        <v>260</v>
      </c>
      <c r="E305" s="13" t="s">
        <v>284</v>
      </c>
      <c r="F305" s="14">
        <v>507900</v>
      </c>
      <c r="G305" s="11">
        <v>2</v>
      </c>
      <c r="H305" s="15" t="s">
        <v>22</v>
      </c>
      <c r="I305" s="16">
        <v>3240.6268802892296</v>
      </c>
      <c r="J305" s="16">
        <v>179841</v>
      </c>
      <c r="K305" s="17">
        <v>0.01801939980476771</v>
      </c>
      <c r="L305" s="18">
        <v>19770.659518284556</v>
      </c>
      <c r="M305" s="18">
        <v>8263.598544737535</v>
      </c>
      <c r="N305" s="18">
        <v>0</v>
      </c>
      <c r="O305" s="18"/>
      <c r="P305" s="18">
        <v>0</v>
      </c>
      <c r="Q305" s="18">
        <v>9897.155342768665</v>
      </c>
      <c r="R305" s="18">
        <v>28034.25806302209</v>
      </c>
      <c r="S305" s="18">
        <v>37931.41340579076</v>
      </c>
    </row>
    <row r="306" spans="1:19" ht="15" customHeight="1">
      <c r="A306" s="9">
        <v>311</v>
      </c>
      <c r="B306" s="10" t="s">
        <v>55</v>
      </c>
      <c r="C306" s="11">
        <v>50</v>
      </c>
      <c r="D306" s="12" t="s">
        <v>260</v>
      </c>
      <c r="E306" s="13" t="s">
        <v>279</v>
      </c>
      <c r="F306" s="14">
        <v>506100</v>
      </c>
      <c r="G306" s="11">
        <v>2</v>
      </c>
      <c r="H306" s="15" t="s">
        <v>51</v>
      </c>
      <c r="I306" s="16">
        <v>2259.923878478512</v>
      </c>
      <c r="J306" s="16">
        <v>179841</v>
      </c>
      <c r="K306" s="17">
        <v>0.012566232830547606</v>
      </c>
      <c r="L306" s="18">
        <v>13231.289327522069</v>
      </c>
      <c r="M306" s="18">
        <v>5762.805890120206</v>
      </c>
      <c r="N306" s="18">
        <v>0</v>
      </c>
      <c r="O306" s="18"/>
      <c r="P306" s="18">
        <v>0</v>
      </c>
      <c r="Q306" s="18">
        <v>6902.003382178273</v>
      </c>
      <c r="R306" s="18">
        <v>18994.095217642272</v>
      </c>
      <c r="S306" s="18">
        <v>25896.098599820543</v>
      </c>
    </row>
    <row r="307" spans="1:19" ht="15" customHeight="1">
      <c r="A307" s="9">
        <v>311</v>
      </c>
      <c r="B307" s="10" t="s">
        <v>55</v>
      </c>
      <c r="C307" s="11">
        <v>50</v>
      </c>
      <c r="D307" s="12" t="s">
        <v>260</v>
      </c>
      <c r="E307" s="13" t="s">
        <v>280</v>
      </c>
      <c r="F307" s="14">
        <v>506100</v>
      </c>
      <c r="G307" s="11">
        <v>2</v>
      </c>
      <c r="H307" s="15" t="s">
        <v>51</v>
      </c>
      <c r="I307" s="16">
        <v>17817.01213284592</v>
      </c>
      <c r="J307" s="16">
        <v>179841</v>
      </c>
      <c r="K307" s="17">
        <v>0.09907091337818362</v>
      </c>
      <c r="L307" s="18">
        <v>104314.15178477966</v>
      </c>
      <c r="M307" s="18">
        <v>45433.380938757095</v>
      </c>
      <c r="N307" s="18">
        <v>0</v>
      </c>
      <c r="O307" s="18"/>
      <c r="P307" s="18">
        <v>0</v>
      </c>
      <c r="Q307" s="18">
        <v>54414.699172967354</v>
      </c>
      <c r="R307" s="18">
        <v>149747.53272353677</v>
      </c>
      <c r="S307" s="18">
        <v>204162.23189650412</v>
      </c>
    </row>
    <row r="308" spans="1:19" ht="15" customHeight="1">
      <c r="A308" s="9">
        <v>311</v>
      </c>
      <c r="B308" s="10" t="s">
        <v>55</v>
      </c>
      <c r="C308" s="11">
        <v>50</v>
      </c>
      <c r="D308" s="12" t="s">
        <v>260</v>
      </c>
      <c r="E308" s="13" t="s">
        <v>285</v>
      </c>
      <c r="F308" s="14">
        <v>507900</v>
      </c>
      <c r="G308" s="11">
        <v>2</v>
      </c>
      <c r="H308" s="15" t="s">
        <v>22</v>
      </c>
      <c r="I308" s="16">
        <v>969.0692206181133</v>
      </c>
      <c r="J308" s="16">
        <v>179841</v>
      </c>
      <c r="K308" s="17">
        <v>0.00538847771430382</v>
      </c>
      <c r="L308" s="18">
        <v>5912.170181338532</v>
      </c>
      <c r="M308" s="18">
        <v>2471.126512576189</v>
      </c>
      <c r="N308" s="18">
        <v>0</v>
      </c>
      <c r="O308" s="18"/>
      <c r="P308" s="18">
        <v>0</v>
      </c>
      <c r="Q308" s="18">
        <v>2959.621384581373</v>
      </c>
      <c r="R308" s="18">
        <v>8383.29669391472</v>
      </c>
      <c r="S308" s="18">
        <v>11342.918078496094</v>
      </c>
    </row>
    <row r="309" spans="1:19" ht="15" customHeight="1">
      <c r="A309" s="9">
        <v>311</v>
      </c>
      <c r="B309" s="10" t="s">
        <v>55</v>
      </c>
      <c r="C309" s="11">
        <v>50</v>
      </c>
      <c r="D309" s="12" t="s">
        <v>260</v>
      </c>
      <c r="E309" s="13" t="s">
        <v>286</v>
      </c>
      <c r="F309" s="14">
        <v>507900</v>
      </c>
      <c r="G309" s="11">
        <v>2</v>
      </c>
      <c r="H309" s="15" t="s">
        <v>22</v>
      </c>
      <c r="I309" s="16">
        <v>1047.7828891127642</v>
      </c>
      <c r="J309" s="16">
        <v>179841</v>
      </c>
      <c r="K309" s="17">
        <v>0.005826162494162979</v>
      </c>
      <c r="L309" s="18">
        <v>6392.392433615836</v>
      </c>
      <c r="M309" s="18">
        <v>2671.8463672375487</v>
      </c>
      <c r="N309" s="18">
        <v>0</v>
      </c>
      <c r="O309" s="18"/>
      <c r="P309" s="18">
        <v>0</v>
      </c>
      <c r="Q309" s="18">
        <v>3200.0197499190162</v>
      </c>
      <c r="R309" s="18">
        <v>9064.238800853385</v>
      </c>
      <c r="S309" s="18">
        <v>12264.258550772402</v>
      </c>
    </row>
    <row r="310" spans="1:19" ht="15" customHeight="1">
      <c r="A310" s="9">
        <v>356</v>
      </c>
      <c r="B310" s="10" t="s">
        <v>287</v>
      </c>
      <c r="C310" s="11">
        <v>50</v>
      </c>
      <c r="D310" s="12" t="s">
        <v>260</v>
      </c>
      <c r="E310" s="13" t="s">
        <v>264</v>
      </c>
      <c r="F310" s="14">
        <v>507750</v>
      </c>
      <c r="G310" s="11">
        <v>1</v>
      </c>
      <c r="H310" s="15" t="s">
        <v>22</v>
      </c>
      <c r="I310" s="16">
        <v>5301</v>
      </c>
      <c r="J310" s="16">
        <v>5301</v>
      </c>
      <c r="K310" s="17">
        <v>1</v>
      </c>
      <c r="L310" s="18">
        <v>0</v>
      </c>
      <c r="M310" s="18">
        <v>0</v>
      </c>
      <c r="N310" s="18">
        <v>0</v>
      </c>
      <c r="O310" s="18"/>
      <c r="P310" s="18">
        <v>68633.94650022332</v>
      </c>
      <c r="Q310" s="18">
        <v>0</v>
      </c>
      <c r="R310" s="18">
        <v>68633.94650022332</v>
      </c>
      <c r="S310" s="18">
        <v>68633.94650022332</v>
      </c>
    </row>
    <row r="311" spans="1:19" ht="15" customHeight="1">
      <c r="A311" s="9">
        <v>360</v>
      </c>
      <c r="B311" s="10" t="s">
        <v>288</v>
      </c>
      <c r="C311" s="11">
        <v>50</v>
      </c>
      <c r="D311" s="12" t="s">
        <v>260</v>
      </c>
      <c r="E311" s="13" t="s">
        <v>264</v>
      </c>
      <c r="F311" s="14">
        <v>505920</v>
      </c>
      <c r="G311" s="11">
        <v>1</v>
      </c>
      <c r="H311" s="15" t="s">
        <v>22</v>
      </c>
      <c r="I311" s="16">
        <v>874</v>
      </c>
      <c r="J311" s="16">
        <v>2576</v>
      </c>
      <c r="K311" s="17">
        <v>0.3392857142857143</v>
      </c>
      <c r="L311" s="18">
        <v>5332.16475</v>
      </c>
      <c r="M311" s="18">
        <v>2228.7</v>
      </c>
      <c r="N311" s="18">
        <v>0</v>
      </c>
      <c r="O311" s="18"/>
      <c r="P311" s="18">
        <v>0</v>
      </c>
      <c r="Q311" s="18">
        <v>2120.535714285714</v>
      </c>
      <c r="R311" s="18">
        <v>7560.86475</v>
      </c>
      <c r="S311" s="18">
        <v>9681.400464285714</v>
      </c>
    </row>
    <row r="312" spans="1:19" ht="15" customHeight="1">
      <c r="A312" s="9">
        <v>360</v>
      </c>
      <c r="B312" s="10" t="s">
        <v>288</v>
      </c>
      <c r="C312" s="11">
        <v>50</v>
      </c>
      <c r="D312" s="12" t="s">
        <v>260</v>
      </c>
      <c r="E312" s="13" t="s">
        <v>264</v>
      </c>
      <c r="F312" s="14">
        <v>505920</v>
      </c>
      <c r="G312" s="11">
        <v>2</v>
      </c>
      <c r="H312" s="15" t="s">
        <v>22</v>
      </c>
      <c r="I312" s="16">
        <v>843</v>
      </c>
      <c r="J312" s="16">
        <v>2576</v>
      </c>
      <c r="K312" s="17">
        <v>0.32725155279503104</v>
      </c>
      <c r="L312" s="18">
        <v>5143.037625</v>
      </c>
      <c r="M312" s="18">
        <v>2149.65</v>
      </c>
      <c r="N312" s="18">
        <v>0</v>
      </c>
      <c r="O312" s="18"/>
      <c r="P312" s="18">
        <v>0</v>
      </c>
      <c r="Q312" s="18">
        <v>2045.322204968944</v>
      </c>
      <c r="R312" s="18">
        <v>7292.687625</v>
      </c>
      <c r="S312" s="18">
        <v>9338.009829968943</v>
      </c>
    </row>
    <row r="313" spans="1:19" ht="15" customHeight="1">
      <c r="A313" s="9">
        <v>360</v>
      </c>
      <c r="B313" s="10" t="s">
        <v>288</v>
      </c>
      <c r="C313" s="11">
        <v>50</v>
      </c>
      <c r="D313" s="12" t="s">
        <v>260</v>
      </c>
      <c r="E313" s="13" t="s">
        <v>264</v>
      </c>
      <c r="F313" s="14">
        <v>505920</v>
      </c>
      <c r="G313" s="11">
        <v>3</v>
      </c>
      <c r="H313" s="15" t="s">
        <v>22</v>
      </c>
      <c r="I313" s="16">
        <v>859</v>
      </c>
      <c r="J313" s="16">
        <v>2576</v>
      </c>
      <c r="K313" s="17">
        <v>0.33346273291925466</v>
      </c>
      <c r="L313" s="18">
        <v>5240.651625</v>
      </c>
      <c r="M313" s="18">
        <v>2190.45</v>
      </c>
      <c r="N313" s="18">
        <v>0</v>
      </c>
      <c r="O313" s="18"/>
      <c r="P313" s="18">
        <v>0</v>
      </c>
      <c r="Q313" s="18">
        <v>2084.1420807453414</v>
      </c>
      <c r="R313" s="18">
        <v>7431.101625</v>
      </c>
      <c r="S313" s="18">
        <v>9515.243705745343</v>
      </c>
    </row>
    <row r="314" spans="1:19" ht="15" customHeight="1">
      <c r="A314" s="9">
        <v>365</v>
      </c>
      <c r="B314" s="10" t="s">
        <v>289</v>
      </c>
      <c r="C314" s="11">
        <v>50</v>
      </c>
      <c r="D314" s="12" t="s">
        <v>260</v>
      </c>
      <c r="E314" s="13" t="s">
        <v>264</v>
      </c>
      <c r="F314" s="14">
        <v>505920</v>
      </c>
      <c r="G314" s="11">
        <v>1</v>
      </c>
      <c r="H314" s="15" t="s">
        <v>22</v>
      </c>
      <c r="I314" s="16">
        <v>591</v>
      </c>
      <c r="J314" s="16">
        <v>1773</v>
      </c>
      <c r="K314" s="17">
        <v>0.3333333333333333</v>
      </c>
      <c r="L314" s="18">
        <v>3605.617125</v>
      </c>
      <c r="M314" s="18">
        <v>1507.05</v>
      </c>
      <c r="N314" s="18">
        <v>0</v>
      </c>
      <c r="O314" s="18"/>
      <c r="P314" s="18">
        <v>0</v>
      </c>
      <c r="Q314" s="18">
        <v>933.3333333333333</v>
      </c>
      <c r="R314" s="18">
        <v>5112.667125</v>
      </c>
      <c r="S314" s="18">
        <v>6046.000458333333</v>
      </c>
    </row>
    <row r="315" spans="1:19" ht="15" customHeight="1">
      <c r="A315" s="9">
        <v>365</v>
      </c>
      <c r="B315" s="10" t="s">
        <v>289</v>
      </c>
      <c r="C315" s="11">
        <v>50</v>
      </c>
      <c r="D315" s="12" t="s">
        <v>260</v>
      </c>
      <c r="E315" s="13" t="s">
        <v>264</v>
      </c>
      <c r="F315" s="14">
        <v>505920</v>
      </c>
      <c r="G315" s="11">
        <v>2</v>
      </c>
      <c r="H315" s="15" t="s">
        <v>22</v>
      </c>
      <c r="I315" s="16">
        <v>505</v>
      </c>
      <c r="J315" s="16">
        <v>1773</v>
      </c>
      <c r="K315" s="17">
        <v>0.28482797518330516</v>
      </c>
      <c r="L315" s="18">
        <v>3080.941875</v>
      </c>
      <c r="M315" s="18">
        <v>1287.75</v>
      </c>
      <c r="N315" s="18">
        <v>0</v>
      </c>
      <c r="O315" s="18"/>
      <c r="P315" s="18">
        <v>0</v>
      </c>
      <c r="Q315" s="18">
        <v>797.5183305132545</v>
      </c>
      <c r="R315" s="18">
        <v>4368.691875</v>
      </c>
      <c r="S315" s="18">
        <v>5166.210205513255</v>
      </c>
    </row>
    <row r="316" spans="1:19" ht="15" customHeight="1">
      <c r="A316" s="9">
        <v>365</v>
      </c>
      <c r="B316" s="10" t="s">
        <v>289</v>
      </c>
      <c r="C316" s="11">
        <v>50</v>
      </c>
      <c r="D316" s="12" t="s">
        <v>260</v>
      </c>
      <c r="E316" s="13" t="s">
        <v>264</v>
      </c>
      <c r="F316" s="14">
        <v>505920</v>
      </c>
      <c r="G316" s="32" t="s">
        <v>52</v>
      </c>
      <c r="H316" s="15" t="s">
        <v>22</v>
      </c>
      <c r="I316" s="16">
        <v>677</v>
      </c>
      <c r="J316" s="16">
        <v>1773</v>
      </c>
      <c r="K316" s="17">
        <v>0.3818386914833615</v>
      </c>
      <c r="L316" s="18">
        <v>4130.292375</v>
      </c>
      <c r="M316" s="18">
        <v>1726.35</v>
      </c>
      <c r="N316" s="18">
        <v>0</v>
      </c>
      <c r="O316" s="18"/>
      <c r="P316" s="18">
        <v>0</v>
      </c>
      <c r="Q316" s="18">
        <v>1069.1483361534122</v>
      </c>
      <c r="R316" s="18">
        <v>5856.642374999999</v>
      </c>
      <c r="S316" s="18">
        <v>6925.790711153411</v>
      </c>
    </row>
    <row r="317" spans="1:19" ht="15" customHeight="1">
      <c r="A317" s="9">
        <v>366</v>
      </c>
      <c r="B317" s="10" t="s">
        <v>290</v>
      </c>
      <c r="C317" s="11">
        <v>50</v>
      </c>
      <c r="D317" s="12" t="s">
        <v>260</v>
      </c>
      <c r="E317" s="13" t="s">
        <v>264</v>
      </c>
      <c r="F317" s="14">
        <v>505920</v>
      </c>
      <c r="G317" s="11">
        <v>1</v>
      </c>
      <c r="H317" s="15" t="s">
        <v>22</v>
      </c>
      <c r="I317" s="16">
        <v>784</v>
      </c>
      <c r="J317" s="16">
        <v>2519</v>
      </c>
      <c r="K317" s="17">
        <v>0.3112346169114728</v>
      </c>
      <c r="L317" s="18">
        <v>4783.086</v>
      </c>
      <c r="M317" s="18">
        <v>1999.2</v>
      </c>
      <c r="N317" s="18">
        <v>0</v>
      </c>
      <c r="O317" s="18"/>
      <c r="P317" s="18">
        <v>0</v>
      </c>
      <c r="Q317" s="18">
        <v>1089.3211591901547</v>
      </c>
      <c r="R317" s="18">
        <v>6782.286</v>
      </c>
      <c r="S317" s="18">
        <v>7871.607159190155</v>
      </c>
    </row>
    <row r="318" spans="1:19" ht="15" customHeight="1">
      <c r="A318" s="9">
        <v>366</v>
      </c>
      <c r="B318" s="10" t="s">
        <v>290</v>
      </c>
      <c r="C318" s="11">
        <v>50</v>
      </c>
      <c r="D318" s="12" t="s">
        <v>260</v>
      </c>
      <c r="E318" s="13" t="s">
        <v>264</v>
      </c>
      <c r="F318" s="14">
        <v>505920</v>
      </c>
      <c r="G318" s="11">
        <v>2</v>
      </c>
      <c r="H318" s="15" t="s">
        <v>22</v>
      </c>
      <c r="I318" s="16">
        <v>874</v>
      </c>
      <c r="J318" s="16">
        <v>2519</v>
      </c>
      <c r="K318" s="17">
        <v>0.3469630805875347</v>
      </c>
      <c r="L318" s="18">
        <v>5332.16475</v>
      </c>
      <c r="M318" s="18">
        <v>2228.7</v>
      </c>
      <c r="N318" s="18">
        <v>0</v>
      </c>
      <c r="O318" s="18"/>
      <c r="P318" s="18">
        <v>0</v>
      </c>
      <c r="Q318" s="18">
        <v>1214.3707820563716</v>
      </c>
      <c r="R318" s="18">
        <v>7560.86475</v>
      </c>
      <c r="S318" s="18">
        <v>8775.235532056371</v>
      </c>
    </row>
    <row r="319" spans="1:19" ht="15" customHeight="1">
      <c r="A319" s="9">
        <v>366</v>
      </c>
      <c r="B319" s="10" t="s">
        <v>290</v>
      </c>
      <c r="C319" s="11">
        <v>50</v>
      </c>
      <c r="D319" s="12" t="s">
        <v>260</v>
      </c>
      <c r="E319" s="13" t="s">
        <v>264</v>
      </c>
      <c r="F319" s="14">
        <v>505920</v>
      </c>
      <c r="G319" s="11">
        <v>3</v>
      </c>
      <c r="H319" s="15" t="s">
        <v>22</v>
      </c>
      <c r="I319" s="16">
        <v>861</v>
      </c>
      <c r="J319" s="16">
        <v>2519</v>
      </c>
      <c r="K319" s="17">
        <v>0.34180230250099247</v>
      </c>
      <c r="L319" s="18">
        <v>5252.853375000001</v>
      </c>
      <c r="M319" s="18">
        <v>2195.55</v>
      </c>
      <c r="N319" s="18">
        <v>0</v>
      </c>
      <c r="O319" s="18"/>
      <c r="P319" s="18">
        <v>0</v>
      </c>
      <c r="Q319" s="18">
        <v>1196.3080587534737</v>
      </c>
      <c r="R319" s="18">
        <v>7448.403375</v>
      </c>
      <c r="S319" s="18">
        <v>8644.711433753473</v>
      </c>
    </row>
    <row r="320" spans="1:19" ht="15" customHeight="1">
      <c r="A320" s="9">
        <v>407</v>
      </c>
      <c r="B320" s="10" t="s">
        <v>291</v>
      </c>
      <c r="C320" s="11">
        <v>50</v>
      </c>
      <c r="D320" s="12" t="s">
        <v>260</v>
      </c>
      <c r="E320" s="13" t="s">
        <v>264</v>
      </c>
      <c r="F320" s="20" t="s">
        <v>292</v>
      </c>
      <c r="G320" s="11">
        <v>1</v>
      </c>
      <c r="H320" s="15" t="s">
        <v>22</v>
      </c>
      <c r="I320" s="16">
        <v>4194</v>
      </c>
      <c r="J320" s="16">
        <v>4194</v>
      </c>
      <c r="K320" s="17">
        <v>1</v>
      </c>
      <c r="L320" s="18">
        <v>25587.069750000002</v>
      </c>
      <c r="M320" s="18">
        <v>10694.7</v>
      </c>
      <c r="N320" s="18">
        <v>0</v>
      </c>
      <c r="O320" s="18"/>
      <c r="P320" s="18">
        <v>0</v>
      </c>
      <c r="Q320" s="18">
        <v>15650</v>
      </c>
      <c r="R320" s="18">
        <v>36281.76975</v>
      </c>
      <c r="S320" s="18">
        <v>51931.76975</v>
      </c>
    </row>
    <row r="321" spans="1:19" ht="15" customHeight="1">
      <c r="A321" s="9">
        <v>423</v>
      </c>
      <c r="B321" s="10" t="s">
        <v>293</v>
      </c>
      <c r="C321" s="11">
        <v>50</v>
      </c>
      <c r="D321" s="12" t="s">
        <v>260</v>
      </c>
      <c r="E321" s="13" t="s">
        <v>293</v>
      </c>
      <c r="F321" s="14">
        <v>508000</v>
      </c>
      <c r="G321" s="11">
        <v>1</v>
      </c>
      <c r="H321" s="15" t="s">
        <v>22</v>
      </c>
      <c r="I321" s="16">
        <v>1591</v>
      </c>
      <c r="J321" s="16">
        <v>1591</v>
      </c>
      <c r="K321" s="17">
        <v>1</v>
      </c>
      <c r="L321" s="18">
        <v>9706.492125</v>
      </c>
      <c r="M321" s="18">
        <v>0</v>
      </c>
      <c r="N321" s="18">
        <v>0</v>
      </c>
      <c r="O321" s="18"/>
      <c r="P321" s="18">
        <v>1762.0952276655908</v>
      </c>
      <c r="Q321" s="18">
        <v>4125</v>
      </c>
      <c r="R321" s="18">
        <v>11468.587352665592</v>
      </c>
      <c r="S321" s="18">
        <v>15593.587352665592</v>
      </c>
    </row>
    <row r="322" spans="1:19" ht="15" customHeight="1">
      <c r="A322" s="9">
        <v>465</v>
      </c>
      <c r="B322" s="10" t="s">
        <v>294</v>
      </c>
      <c r="C322" s="11">
        <v>50</v>
      </c>
      <c r="D322" s="12" t="s">
        <v>260</v>
      </c>
      <c r="E322" s="13" t="s">
        <v>264</v>
      </c>
      <c r="F322" s="14">
        <v>508000</v>
      </c>
      <c r="G322" s="11">
        <v>1</v>
      </c>
      <c r="H322" s="15" t="s">
        <v>22</v>
      </c>
      <c r="I322" s="16">
        <v>3537</v>
      </c>
      <c r="J322" s="16">
        <v>5171</v>
      </c>
      <c r="K322" s="17">
        <v>0.6840069619029201</v>
      </c>
      <c r="L322" s="18">
        <v>21578.794875</v>
      </c>
      <c r="M322" s="18">
        <v>9019.35</v>
      </c>
      <c r="N322" s="18">
        <v>0</v>
      </c>
      <c r="O322" s="18"/>
      <c r="P322" s="18">
        <v>0</v>
      </c>
      <c r="Q322" s="18">
        <v>8327.784761168052</v>
      </c>
      <c r="R322" s="18">
        <v>30598.144874999998</v>
      </c>
      <c r="S322" s="18">
        <v>38925.929636168046</v>
      </c>
    </row>
    <row r="323" spans="1:19" ht="15" customHeight="1">
      <c r="A323" s="9">
        <v>465</v>
      </c>
      <c r="B323" s="10" t="s">
        <v>294</v>
      </c>
      <c r="C323" s="11">
        <v>50</v>
      </c>
      <c r="D323" s="12" t="s">
        <v>260</v>
      </c>
      <c r="E323" s="13" t="s">
        <v>264</v>
      </c>
      <c r="F323" s="14">
        <v>508000</v>
      </c>
      <c r="G323" s="32" t="s">
        <v>269</v>
      </c>
      <c r="H323" s="15" t="s">
        <v>22</v>
      </c>
      <c r="I323" s="16">
        <v>532</v>
      </c>
      <c r="J323" s="16">
        <v>5171</v>
      </c>
      <c r="K323" s="17">
        <v>0.10288145426416553</v>
      </c>
      <c r="L323" s="18">
        <v>3245.6655</v>
      </c>
      <c r="M323" s="18">
        <v>1356.6</v>
      </c>
      <c r="N323" s="18">
        <v>0</v>
      </c>
      <c r="O323" s="18"/>
      <c r="P323" s="18">
        <v>0</v>
      </c>
      <c r="Q323" s="18">
        <v>1252.5817056662154</v>
      </c>
      <c r="R323" s="18">
        <v>4602.2654999999995</v>
      </c>
      <c r="S323" s="18">
        <v>5854.847205666215</v>
      </c>
    </row>
    <row r="324" spans="1:19" ht="15" customHeight="1">
      <c r="A324" s="9">
        <v>465</v>
      </c>
      <c r="B324" s="10" t="s">
        <v>294</v>
      </c>
      <c r="C324" s="11">
        <v>50</v>
      </c>
      <c r="D324" s="12" t="s">
        <v>260</v>
      </c>
      <c r="E324" s="13" t="s">
        <v>264</v>
      </c>
      <c r="F324" s="14">
        <v>508000</v>
      </c>
      <c r="G324" s="32" t="s">
        <v>52</v>
      </c>
      <c r="H324" s="15" t="s">
        <v>53</v>
      </c>
      <c r="I324" s="16">
        <v>1102</v>
      </c>
      <c r="J324" s="16">
        <v>5171</v>
      </c>
      <c r="K324" s="17">
        <v>0.21311158383291434</v>
      </c>
      <c r="L324" s="18">
        <v>4683.5</v>
      </c>
      <c r="M324" s="18">
        <v>2810.1</v>
      </c>
      <c r="N324" s="18">
        <v>0</v>
      </c>
      <c r="O324" s="18"/>
      <c r="P324" s="18">
        <v>0</v>
      </c>
      <c r="Q324" s="18">
        <v>2594.633533165732</v>
      </c>
      <c r="R324" s="18">
        <v>7493.6</v>
      </c>
      <c r="S324" s="18">
        <v>10088.233533165732</v>
      </c>
    </row>
    <row r="325" spans="1:19" ht="15" customHeight="1">
      <c r="A325" s="9">
        <v>481</v>
      </c>
      <c r="B325" s="10" t="s">
        <v>295</v>
      </c>
      <c r="C325" s="11">
        <v>50</v>
      </c>
      <c r="D325" s="12" t="s">
        <v>260</v>
      </c>
      <c r="E325" s="13" t="s">
        <v>264</v>
      </c>
      <c r="F325" s="20" t="s">
        <v>296</v>
      </c>
      <c r="G325" s="11">
        <v>1</v>
      </c>
      <c r="H325" s="15" t="s">
        <v>22</v>
      </c>
      <c r="I325" s="16">
        <v>5931.361913526569</v>
      </c>
      <c r="J325" s="16">
        <v>7618</v>
      </c>
      <c r="K325" s="17">
        <v>0.7785983084177697</v>
      </c>
      <c r="L325" s="18">
        <v>36186.49761418641</v>
      </c>
      <c r="M325" s="18">
        <v>15124.97287949275</v>
      </c>
      <c r="N325" s="18">
        <v>0</v>
      </c>
      <c r="O325" s="18"/>
      <c r="P325" s="18">
        <v>0</v>
      </c>
      <c r="Q325" s="18">
        <v>14559.788367412293</v>
      </c>
      <c r="R325" s="18">
        <v>51311.47049367916</v>
      </c>
      <c r="S325" s="18">
        <v>65871.25886109145</v>
      </c>
    </row>
    <row r="326" spans="1:19" ht="15" customHeight="1">
      <c r="A326" s="9">
        <v>481</v>
      </c>
      <c r="B326" s="10" t="s">
        <v>295</v>
      </c>
      <c r="C326" s="11">
        <v>50</v>
      </c>
      <c r="D326" s="12" t="s">
        <v>260</v>
      </c>
      <c r="E326" s="13" t="s">
        <v>264</v>
      </c>
      <c r="F326" s="20" t="s">
        <v>296</v>
      </c>
      <c r="G326" s="32" t="s">
        <v>52</v>
      </c>
      <c r="H326" s="15" t="s">
        <v>22</v>
      </c>
      <c r="I326" s="16">
        <v>326.932829883021</v>
      </c>
      <c r="J326" s="16">
        <v>7618</v>
      </c>
      <c r="K326" s="17">
        <v>0.042915834849438304</v>
      </c>
      <c r="L326" s="18">
        <v>1994.5763285125759</v>
      </c>
      <c r="M326" s="18">
        <v>833.6787162017034</v>
      </c>
      <c r="N326" s="18">
        <v>0</v>
      </c>
      <c r="O326" s="18"/>
      <c r="P326" s="18">
        <v>0</v>
      </c>
      <c r="Q326" s="18">
        <v>802.5261116844963</v>
      </c>
      <c r="R326" s="18">
        <v>2828.2550447142794</v>
      </c>
      <c r="S326" s="18">
        <v>3630.7811563987757</v>
      </c>
    </row>
    <row r="327" spans="1:19" ht="15" customHeight="1">
      <c r="A327" s="9">
        <v>481</v>
      </c>
      <c r="B327" s="10" t="s">
        <v>295</v>
      </c>
      <c r="C327" s="11">
        <v>50</v>
      </c>
      <c r="D327" s="12" t="s">
        <v>260</v>
      </c>
      <c r="E327" s="13" t="s">
        <v>264</v>
      </c>
      <c r="F327" s="20" t="s">
        <v>296</v>
      </c>
      <c r="G327" s="32" t="s">
        <v>52</v>
      </c>
      <c r="H327" s="15" t="s">
        <v>53</v>
      </c>
      <c r="I327" s="16">
        <v>1359.70525659041</v>
      </c>
      <c r="J327" s="16">
        <v>7618</v>
      </c>
      <c r="K327" s="17">
        <v>0.17848585673279208</v>
      </c>
      <c r="L327" s="18">
        <v>5778.747340509242</v>
      </c>
      <c r="M327" s="18">
        <v>3467.2484043055456</v>
      </c>
      <c r="N327" s="18">
        <v>0</v>
      </c>
      <c r="O327" s="18"/>
      <c r="P327" s="18">
        <v>0</v>
      </c>
      <c r="Q327" s="18">
        <v>3337.685520903212</v>
      </c>
      <c r="R327" s="18">
        <v>9245.995744814787</v>
      </c>
      <c r="S327" s="18">
        <v>12583.681265717998</v>
      </c>
    </row>
    <row r="328" spans="1:19" ht="15" customHeight="1">
      <c r="A328" s="9">
        <v>503</v>
      </c>
      <c r="B328" s="10" t="s">
        <v>27</v>
      </c>
      <c r="C328" s="11">
        <v>50</v>
      </c>
      <c r="D328" s="12" t="s">
        <v>260</v>
      </c>
      <c r="E328" s="13" t="s">
        <v>264</v>
      </c>
      <c r="F328" s="14">
        <v>509600</v>
      </c>
      <c r="G328" s="11">
        <v>2</v>
      </c>
      <c r="H328" s="15" t="s">
        <v>22</v>
      </c>
      <c r="I328" s="16">
        <v>17454.260077265797</v>
      </c>
      <c r="J328" s="16">
        <v>201180</v>
      </c>
      <c r="K328" s="17">
        <v>0.08675941980945322</v>
      </c>
      <c r="L328" s="18">
        <v>106486.25894888898</v>
      </c>
      <c r="M328" s="18">
        <v>44508.36319702778</v>
      </c>
      <c r="N328" s="18">
        <v>242926.375466469</v>
      </c>
      <c r="O328" s="18">
        <v>20.388463655221507</v>
      </c>
      <c r="P328" s="18">
        <v>301.52629038836795</v>
      </c>
      <c r="Q328" s="18">
        <v>31667.188230450425</v>
      </c>
      <c r="R328" s="18">
        <v>394242.91236642934</v>
      </c>
      <c r="S328" s="18">
        <v>425910.1005968798</v>
      </c>
    </row>
    <row r="329" spans="1:19" ht="15" customHeight="1">
      <c r="A329" s="9">
        <v>503</v>
      </c>
      <c r="B329" s="10" t="s">
        <v>27</v>
      </c>
      <c r="C329" s="11">
        <v>50</v>
      </c>
      <c r="D329" s="12" t="s">
        <v>260</v>
      </c>
      <c r="E329" s="13" t="s">
        <v>264</v>
      </c>
      <c r="F329" s="14">
        <v>509600</v>
      </c>
      <c r="G329" s="11">
        <v>3</v>
      </c>
      <c r="H329" s="15" t="s">
        <v>22</v>
      </c>
      <c r="I329" s="16">
        <v>5330.689549584648</v>
      </c>
      <c r="J329" s="16">
        <v>201180</v>
      </c>
      <c r="K329" s="17">
        <v>0.026497114770775664</v>
      </c>
      <c r="L329" s="18">
        <v>32521.87060582224</v>
      </c>
      <c r="M329" s="18">
        <v>13593.258351440852</v>
      </c>
      <c r="N329" s="18">
        <v>74191.92135817186</v>
      </c>
      <c r="O329" s="18">
        <v>6.226821971132281</v>
      </c>
      <c r="P329" s="18">
        <v>92.08886758779687</v>
      </c>
      <c r="Q329" s="18">
        <v>9671.446891333117</v>
      </c>
      <c r="R329" s="18">
        <v>120405.36600499389</v>
      </c>
      <c r="S329" s="18">
        <v>130076.81289632701</v>
      </c>
    </row>
    <row r="330" spans="1:19" s="31" customFormat="1" ht="15" customHeight="1">
      <c r="A330" s="34" t="s">
        <v>60</v>
      </c>
      <c r="B330" s="35" t="s">
        <v>47</v>
      </c>
      <c r="C330" s="36">
        <v>50</v>
      </c>
      <c r="D330" s="37" t="s">
        <v>260</v>
      </c>
      <c r="E330" s="38"/>
      <c r="F330" s="39"/>
      <c r="G330" s="36"/>
      <c r="H330" s="40"/>
      <c r="I330" s="41"/>
      <c r="J330" s="41"/>
      <c r="K330" s="42"/>
      <c r="L330" s="43">
        <f aca="true" t="shared" si="8" ref="L330:S330">SUM(L276:L329)</f>
        <v>1585281.7413183758</v>
      </c>
      <c r="M330" s="43">
        <f t="shared" si="8"/>
        <v>671486.6582858836</v>
      </c>
      <c r="N330" s="43">
        <f t="shared" si="8"/>
        <v>317118.2968246409</v>
      </c>
      <c r="O330" s="43">
        <f t="shared" si="8"/>
        <v>26.61528562635379</v>
      </c>
      <c r="P330" s="43">
        <f t="shared" si="8"/>
        <v>710382.7076569458</v>
      </c>
      <c r="Q330" s="43">
        <f t="shared" si="8"/>
        <v>683431.9379642352</v>
      </c>
      <c r="R330" s="43">
        <f t="shared" si="8"/>
        <v>3284296.019371472</v>
      </c>
      <c r="S330" s="43">
        <f t="shared" si="8"/>
        <v>3967727.9573357077</v>
      </c>
    </row>
    <row r="331" spans="1:19" ht="15" customHeight="1">
      <c r="A331" s="9">
        <v>15</v>
      </c>
      <c r="B331" s="10" t="s">
        <v>297</v>
      </c>
      <c r="C331" s="11">
        <v>60</v>
      </c>
      <c r="D331" s="12" t="s">
        <v>298</v>
      </c>
      <c r="E331" s="13" t="s">
        <v>299</v>
      </c>
      <c r="F331" s="14">
        <v>601600</v>
      </c>
      <c r="G331" s="11">
        <v>1</v>
      </c>
      <c r="H331" s="15" t="s">
        <v>44</v>
      </c>
      <c r="I331" s="16">
        <v>188</v>
      </c>
      <c r="J331" s="16">
        <v>188</v>
      </c>
      <c r="K331" s="17">
        <v>1</v>
      </c>
      <c r="L331" s="18">
        <v>0</v>
      </c>
      <c r="M331" s="18">
        <v>0</v>
      </c>
      <c r="N331" s="18">
        <v>0</v>
      </c>
      <c r="O331" s="18"/>
      <c r="P331" s="18">
        <v>208.21741219429987</v>
      </c>
      <c r="Q331" s="18">
        <v>1800</v>
      </c>
      <c r="R331" s="18">
        <v>208.21741219429987</v>
      </c>
      <c r="S331" s="18">
        <v>2008.2174121942999</v>
      </c>
    </row>
    <row r="332" spans="1:19" ht="15" customHeight="1">
      <c r="A332" s="9">
        <v>101</v>
      </c>
      <c r="B332" s="10" t="s">
        <v>48</v>
      </c>
      <c r="C332" s="11">
        <v>60</v>
      </c>
      <c r="D332" s="12" t="s">
        <v>298</v>
      </c>
      <c r="E332" s="13" t="s">
        <v>299</v>
      </c>
      <c r="F332" s="14">
        <v>601490</v>
      </c>
      <c r="G332" s="11">
        <v>1</v>
      </c>
      <c r="H332" s="15" t="s">
        <v>22</v>
      </c>
      <c r="I332" s="16">
        <v>3254.8842392041925</v>
      </c>
      <c r="J332" s="16">
        <v>258456</v>
      </c>
      <c r="K332" s="17">
        <v>0.012593571978225278</v>
      </c>
      <c r="L332" s="18">
        <v>19857.641882854878</v>
      </c>
      <c r="M332" s="18">
        <v>8299.95480997069</v>
      </c>
      <c r="N332" s="18">
        <v>0</v>
      </c>
      <c r="O332" s="18"/>
      <c r="P332" s="18">
        <v>0</v>
      </c>
      <c r="Q332" s="18">
        <v>10014.408437084741</v>
      </c>
      <c r="R332" s="18">
        <v>28157.596692825566</v>
      </c>
      <c r="S332" s="18">
        <v>38172.00512991031</v>
      </c>
    </row>
    <row r="333" spans="1:19" ht="15" customHeight="1">
      <c r="A333" s="9">
        <v>101</v>
      </c>
      <c r="B333" s="10" t="s">
        <v>48</v>
      </c>
      <c r="C333" s="11">
        <v>60</v>
      </c>
      <c r="D333" s="12" t="s">
        <v>298</v>
      </c>
      <c r="E333" s="13" t="s">
        <v>299</v>
      </c>
      <c r="F333" s="14">
        <v>601490</v>
      </c>
      <c r="G333" s="11">
        <v>7</v>
      </c>
      <c r="H333" s="15" t="s">
        <v>51</v>
      </c>
      <c r="I333" s="16">
        <v>7754.003096226722</v>
      </c>
      <c r="J333" s="16">
        <v>258456</v>
      </c>
      <c r="K333" s="17">
        <v>0.03000125010147461</v>
      </c>
      <c r="L333" s="18">
        <v>45397.7496276334</v>
      </c>
      <c r="M333" s="18">
        <v>19772.70789537814</v>
      </c>
      <c r="N333" s="18">
        <v>0</v>
      </c>
      <c r="O333" s="18"/>
      <c r="P333" s="18">
        <v>0</v>
      </c>
      <c r="Q333" s="18">
        <v>23856.99408069261</v>
      </c>
      <c r="R333" s="18">
        <v>65170.45752301154</v>
      </c>
      <c r="S333" s="18">
        <v>89027.45160370415</v>
      </c>
    </row>
    <row r="334" spans="1:19" ht="15" customHeight="1">
      <c r="A334" s="9">
        <v>101</v>
      </c>
      <c r="B334" s="10" t="s">
        <v>48</v>
      </c>
      <c r="C334" s="11">
        <v>60</v>
      </c>
      <c r="D334" s="12" t="s">
        <v>298</v>
      </c>
      <c r="E334" s="13" t="s">
        <v>299</v>
      </c>
      <c r="F334" s="14">
        <v>601490</v>
      </c>
      <c r="G334" s="11">
        <v>7</v>
      </c>
      <c r="H334" s="15" t="s">
        <v>53</v>
      </c>
      <c r="I334" s="16">
        <v>4908.275031136771</v>
      </c>
      <c r="J334" s="16">
        <v>258456</v>
      </c>
      <c r="K334" s="17">
        <v>0.018990756767638478</v>
      </c>
      <c r="L334" s="18">
        <v>20860.168882331276</v>
      </c>
      <c r="M334" s="18">
        <v>12516.101329398765</v>
      </c>
      <c r="N334" s="18">
        <v>0</v>
      </c>
      <c r="O334" s="18"/>
      <c r="P334" s="18">
        <v>0</v>
      </c>
      <c r="Q334" s="18">
        <v>15101.449781626117</v>
      </c>
      <c r="R334" s="18">
        <v>33376.27021173004</v>
      </c>
      <c r="S334" s="18">
        <v>48477.719993356164</v>
      </c>
    </row>
    <row r="335" spans="1:19" ht="15" customHeight="1">
      <c r="A335" s="9">
        <v>101</v>
      </c>
      <c r="B335" s="10" t="s">
        <v>48</v>
      </c>
      <c r="C335" s="11">
        <v>60</v>
      </c>
      <c r="D335" s="12" t="s">
        <v>298</v>
      </c>
      <c r="E335" s="13" t="s">
        <v>209</v>
      </c>
      <c r="F335" s="14">
        <v>601490</v>
      </c>
      <c r="G335" s="11">
        <v>7</v>
      </c>
      <c r="H335" s="15" t="s">
        <v>22</v>
      </c>
      <c r="I335" s="16">
        <v>261.48554609746304</v>
      </c>
      <c r="J335" s="16">
        <v>258456</v>
      </c>
      <c r="K335" s="17">
        <v>0.0010117217092946694</v>
      </c>
      <c r="L335" s="18">
        <v>1595.29063104736</v>
      </c>
      <c r="M335" s="18">
        <v>666.7881425485307</v>
      </c>
      <c r="N335" s="18">
        <v>0</v>
      </c>
      <c r="O335" s="18"/>
      <c r="P335" s="18">
        <v>0</v>
      </c>
      <c r="Q335" s="18">
        <v>804.5211032311211</v>
      </c>
      <c r="R335" s="18">
        <v>2262.0787735958907</v>
      </c>
      <c r="S335" s="18">
        <v>3066.599876827012</v>
      </c>
    </row>
    <row r="336" spans="1:19" ht="15" customHeight="1">
      <c r="A336" s="9">
        <v>101</v>
      </c>
      <c r="B336" s="10" t="s">
        <v>48</v>
      </c>
      <c r="C336" s="11">
        <v>60</v>
      </c>
      <c r="D336" s="12" t="s">
        <v>298</v>
      </c>
      <c r="E336" s="13" t="s">
        <v>299</v>
      </c>
      <c r="F336" s="14">
        <v>601490</v>
      </c>
      <c r="G336" s="32" t="s">
        <v>52</v>
      </c>
      <c r="H336" s="15" t="s">
        <v>22</v>
      </c>
      <c r="I336" s="16">
        <v>1267.645976387554</v>
      </c>
      <c r="J336" s="16">
        <v>258456</v>
      </c>
      <c r="K336" s="17">
        <v>0.004904687747189285</v>
      </c>
      <c r="L336" s="18">
        <v>7733.749646193418</v>
      </c>
      <c r="M336" s="18">
        <v>3232.497239788262</v>
      </c>
      <c r="N336" s="18">
        <v>0</v>
      </c>
      <c r="O336" s="18"/>
      <c r="P336" s="18">
        <v>0</v>
      </c>
      <c r="Q336" s="18">
        <v>3900.2076965649194</v>
      </c>
      <c r="R336" s="18">
        <v>10966.24688598168</v>
      </c>
      <c r="S336" s="18">
        <v>14866.4545825466</v>
      </c>
    </row>
    <row r="337" spans="1:19" ht="15" customHeight="1">
      <c r="A337" s="9">
        <v>119</v>
      </c>
      <c r="B337" s="10" t="s">
        <v>54</v>
      </c>
      <c r="C337" s="11">
        <v>60</v>
      </c>
      <c r="D337" s="12" t="s">
        <v>298</v>
      </c>
      <c r="E337" s="13" t="s">
        <v>299</v>
      </c>
      <c r="F337" s="14">
        <v>601410</v>
      </c>
      <c r="G337" s="11">
        <v>1</v>
      </c>
      <c r="H337" s="15" t="s">
        <v>44</v>
      </c>
      <c r="I337" s="16">
        <v>1983.7931227272247</v>
      </c>
      <c r="J337" s="16">
        <v>264942.9809087916</v>
      </c>
      <c r="K337" s="17">
        <v>0.007487622868598126</v>
      </c>
      <c r="L337" s="18">
        <v>8431.120771590706</v>
      </c>
      <c r="M337" s="18">
        <v>5058.672462954422</v>
      </c>
      <c r="N337" s="18">
        <v>0</v>
      </c>
      <c r="O337" s="18"/>
      <c r="P337" s="18">
        <v>0</v>
      </c>
      <c r="Q337" s="18">
        <v>5383.6008425220525</v>
      </c>
      <c r="R337" s="18">
        <v>13489.793234545128</v>
      </c>
      <c r="S337" s="18">
        <v>18873.39407706718</v>
      </c>
    </row>
    <row r="338" spans="1:19" ht="15" customHeight="1">
      <c r="A338" s="9">
        <v>119</v>
      </c>
      <c r="B338" s="10" t="s">
        <v>54</v>
      </c>
      <c r="C338" s="11">
        <v>60</v>
      </c>
      <c r="D338" s="12" t="s">
        <v>298</v>
      </c>
      <c r="E338" s="13" t="s">
        <v>300</v>
      </c>
      <c r="F338" s="14">
        <v>601410</v>
      </c>
      <c r="G338" s="11">
        <v>2</v>
      </c>
      <c r="H338" s="15" t="s">
        <v>22</v>
      </c>
      <c r="I338" s="16">
        <v>440.4556068528525</v>
      </c>
      <c r="J338" s="16">
        <v>264942.9809087916</v>
      </c>
      <c r="K338" s="17">
        <v>0.0016624543339175395</v>
      </c>
      <c r="L338" s="18">
        <v>2687.1646004583968</v>
      </c>
      <c r="M338" s="18">
        <v>1123.1617974747737</v>
      </c>
      <c r="N338" s="18">
        <v>0</v>
      </c>
      <c r="O338" s="18"/>
      <c r="P338" s="18">
        <v>0</v>
      </c>
      <c r="Q338" s="18">
        <v>1195.304666086711</v>
      </c>
      <c r="R338" s="18">
        <v>3810.3263979331705</v>
      </c>
      <c r="S338" s="18">
        <v>5005.631064019882</v>
      </c>
    </row>
    <row r="339" spans="1:19" ht="15" customHeight="1">
      <c r="A339" s="9">
        <v>119</v>
      </c>
      <c r="B339" s="10" t="s">
        <v>54</v>
      </c>
      <c r="C339" s="11">
        <v>60</v>
      </c>
      <c r="D339" s="12" t="s">
        <v>298</v>
      </c>
      <c r="E339" s="13" t="s">
        <v>299</v>
      </c>
      <c r="F339" s="14">
        <v>601410</v>
      </c>
      <c r="G339" s="11">
        <v>2</v>
      </c>
      <c r="H339" s="15" t="s">
        <v>22</v>
      </c>
      <c r="I339" s="16">
        <v>21873.612710455127</v>
      </c>
      <c r="J339" s="16">
        <v>264942.9809087916</v>
      </c>
      <c r="K339" s="17">
        <v>0.08255969882812357</v>
      </c>
      <c r="L339" s="18">
        <v>133448.17694489792</v>
      </c>
      <c r="M339" s="18">
        <v>55777.71241166057</v>
      </c>
      <c r="N339" s="18">
        <v>0</v>
      </c>
      <c r="O339" s="18"/>
      <c r="P339" s="18">
        <v>0</v>
      </c>
      <c r="Q339" s="18">
        <v>59360.423457420846</v>
      </c>
      <c r="R339" s="18">
        <v>189225.8893565585</v>
      </c>
      <c r="S339" s="18">
        <v>248586.31281397934</v>
      </c>
    </row>
    <row r="340" spans="1:19" ht="15" customHeight="1">
      <c r="A340" s="9">
        <v>119</v>
      </c>
      <c r="B340" s="10" t="s">
        <v>54</v>
      </c>
      <c r="C340" s="11">
        <v>60</v>
      </c>
      <c r="D340" s="12" t="s">
        <v>298</v>
      </c>
      <c r="E340" s="13" t="s">
        <v>299</v>
      </c>
      <c r="F340" s="14">
        <v>601410</v>
      </c>
      <c r="G340" s="11">
        <v>3</v>
      </c>
      <c r="H340" s="15" t="s">
        <v>51</v>
      </c>
      <c r="I340" s="16">
        <v>5610.703984216163</v>
      </c>
      <c r="J340" s="16">
        <v>264942.9809087916</v>
      </c>
      <c r="K340" s="17">
        <v>0.02117702444869708</v>
      </c>
      <c r="L340" s="18">
        <v>32849.26915158958</v>
      </c>
      <c r="M340" s="18">
        <v>14307.295159751215</v>
      </c>
      <c r="N340" s="18">
        <v>0</v>
      </c>
      <c r="O340" s="18"/>
      <c r="P340" s="18">
        <v>0</v>
      </c>
      <c r="Q340" s="18">
        <v>15226.2805786132</v>
      </c>
      <c r="R340" s="18">
        <v>47156.56431134079</v>
      </c>
      <c r="S340" s="18">
        <v>62382.844889953994</v>
      </c>
    </row>
    <row r="341" spans="1:19" ht="15" customHeight="1">
      <c r="A341" s="9">
        <v>119</v>
      </c>
      <c r="B341" s="10" t="s">
        <v>54</v>
      </c>
      <c r="C341" s="11">
        <v>60</v>
      </c>
      <c r="D341" s="12" t="s">
        <v>298</v>
      </c>
      <c r="E341" s="13" t="s">
        <v>299</v>
      </c>
      <c r="F341" s="14">
        <v>601410</v>
      </c>
      <c r="G341" s="11">
        <v>3</v>
      </c>
      <c r="H341" s="15" t="s">
        <v>22</v>
      </c>
      <c r="I341" s="16">
        <v>4203.92986440207</v>
      </c>
      <c r="J341" s="16">
        <v>264942.9809087916</v>
      </c>
      <c r="K341" s="17">
        <v>0.01586730039037834</v>
      </c>
      <c r="L341" s="18">
        <v>25647.65061148398</v>
      </c>
      <c r="M341" s="18">
        <v>10720.021154225278</v>
      </c>
      <c r="N341" s="18">
        <v>0</v>
      </c>
      <c r="O341" s="18"/>
      <c r="P341" s="18">
        <v>0</v>
      </c>
      <c r="Q341" s="18">
        <v>11408.588980682027</v>
      </c>
      <c r="R341" s="18">
        <v>36367.67176570926</v>
      </c>
      <c r="S341" s="18">
        <v>47776.26074639129</v>
      </c>
    </row>
    <row r="342" spans="1:19" ht="15" customHeight="1">
      <c r="A342" s="9">
        <v>119</v>
      </c>
      <c r="B342" s="10" t="s">
        <v>54</v>
      </c>
      <c r="C342" s="11">
        <v>60</v>
      </c>
      <c r="D342" s="12" t="s">
        <v>298</v>
      </c>
      <c r="E342" s="13" t="s">
        <v>299</v>
      </c>
      <c r="F342" s="14">
        <v>601410</v>
      </c>
      <c r="G342" s="11">
        <v>4</v>
      </c>
      <c r="H342" s="15" t="s">
        <v>51</v>
      </c>
      <c r="I342" s="16">
        <v>17190.588137300678</v>
      </c>
      <c r="J342" s="16">
        <v>264942.9809087916</v>
      </c>
      <c r="K342" s="17">
        <v>0.06488410479241438</v>
      </c>
      <c r="L342" s="18">
        <v>100646.59589686115</v>
      </c>
      <c r="M342" s="18">
        <v>43835.99975011672</v>
      </c>
      <c r="N342" s="18">
        <v>0</v>
      </c>
      <c r="O342" s="18"/>
      <c r="P342" s="18">
        <v>0</v>
      </c>
      <c r="Q342" s="18">
        <v>46651.67134574594</v>
      </c>
      <c r="R342" s="18">
        <v>144482.5956469779</v>
      </c>
      <c r="S342" s="18">
        <v>191134.26699272383</v>
      </c>
    </row>
    <row r="343" spans="1:19" ht="15" customHeight="1">
      <c r="A343" s="9">
        <v>119</v>
      </c>
      <c r="B343" s="10" t="s">
        <v>54</v>
      </c>
      <c r="C343" s="11">
        <v>60</v>
      </c>
      <c r="D343" s="12" t="s">
        <v>298</v>
      </c>
      <c r="E343" s="13" t="s">
        <v>299</v>
      </c>
      <c r="F343" s="14">
        <v>601410</v>
      </c>
      <c r="G343" s="11">
        <v>5</v>
      </c>
      <c r="H343" s="15" t="s">
        <v>51</v>
      </c>
      <c r="I343" s="16">
        <v>18108.7419890448</v>
      </c>
      <c r="J343" s="16">
        <v>264942.9809087916</v>
      </c>
      <c r="K343" s="17">
        <v>0.06834958196261427</v>
      </c>
      <c r="L343" s="18">
        <v>106022.15716036005</v>
      </c>
      <c r="M343" s="18">
        <v>46177.292072064236</v>
      </c>
      <c r="N343" s="18">
        <v>0</v>
      </c>
      <c r="O343" s="18"/>
      <c r="P343" s="18">
        <v>0</v>
      </c>
      <c r="Q343" s="18">
        <v>49143.34943111966</v>
      </c>
      <c r="R343" s="18">
        <v>152199.4492324243</v>
      </c>
      <c r="S343" s="18">
        <v>201342.79866354394</v>
      </c>
    </row>
    <row r="344" spans="1:19" ht="15" customHeight="1">
      <c r="A344" s="9">
        <v>119</v>
      </c>
      <c r="B344" s="10" t="s">
        <v>54</v>
      </c>
      <c r="C344" s="11">
        <v>60</v>
      </c>
      <c r="D344" s="12" t="s">
        <v>298</v>
      </c>
      <c r="E344" s="13" t="s">
        <v>299</v>
      </c>
      <c r="F344" s="14">
        <v>601410</v>
      </c>
      <c r="G344" s="11">
        <v>5</v>
      </c>
      <c r="H344" s="15" t="s">
        <v>22</v>
      </c>
      <c r="I344" s="16">
        <v>694.1179819938529</v>
      </c>
      <c r="J344" s="16">
        <v>264942.9809087916</v>
      </c>
      <c r="K344" s="17">
        <v>0.0026198768490221214</v>
      </c>
      <c r="L344" s="18">
        <v>4234.727043396748</v>
      </c>
      <c r="M344" s="18">
        <v>1770.0008540843248</v>
      </c>
      <c r="N344" s="18">
        <v>0</v>
      </c>
      <c r="O344" s="18"/>
      <c r="P344" s="18">
        <v>0</v>
      </c>
      <c r="Q344" s="18">
        <v>1883.6914544469053</v>
      </c>
      <c r="R344" s="18">
        <v>6004.727897481072</v>
      </c>
      <c r="S344" s="18">
        <v>7888.419351927978</v>
      </c>
    </row>
    <row r="345" spans="1:19" ht="15" customHeight="1">
      <c r="A345" s="9">
        <v>119</v>
      </c>
      <c r="B345" s="10" t="s">
        <v>54</v>
      </c>
      <c r="C345" s="11">
        <v>60</v>
      </c>
      <c r="D345" s="12" t="s">
        <v>298</v>
      </c>
      <c r="E345" s="13" t="s">
        <v>299</v>
      </c>
      <c r="F345" s="14">
        <v>601410</v>
      </c>
      <c r="G345" s="11">
        <v>6</v>
      </c>
      <c r="H345" s="15" t="s">
        <v>51</v>
      </c>
      <c r="I345" s="16">
        <v>18521.280111739736</v>
      </c>
      <c r="J345" s="16">
        <v>264942.9809087916</v>
      </c>
      <c r="K345" s="17">
        <v>0.06990666462726866</v>
      </c>
      <c r="L345" s="18">
        <v>108437.46473420822</v>
      </c>
      <c r="M345" s="18">
        <v>47229.264284936326</v>
      </c>
      <c r="N345" s="18">
        <v>0</v>
      </c>
      <c r="O345" s="18"/>
      <c r="P345" s="18">
        <v>0</v>
      </c>
      <c r="Q345" s="18">
        <v>50262.89186700617</v>
      </c>
      <c r="R345" s="18">
        <v>155666.72901914455</v>
      </c>
      <c r="S345" s="18">
        <v>205929.62088615072</v>
      </c>
    </row>
    <row r="346" spans="1:19" ht="15" customHeight="1">
      <c r="A346" s="9">
        <v>119</v>
      </c>
      <c r="B346" s="10" t="s">
        <v>54</v>
      </c>
      <c r="C346" s="11">
        <v>60</v>
      </c>
      <c r="D346" s="12" t="s">
        <v>298</v>
      </c>
      <c r="E346" s="13" t="s">
        <v>299</v>
      </c>
      <c r="F346" s="14">
        <v>601410</v>
      </c>
      <c r="G346" s="11">
        <v>6</v>
      </c>
      <c r="H346" s="15" t="s">
        <v>22</v>
      </c>
      <c r="I346" s="16">
        <v>353.35078064122837</v>
      </c>
      <c r="J346" s="16">
        <v>264942.9809087916</v>
      </c>
      <c r="K346" s="17">
        <v>0.0013336861366516886</v>
      </c>
      <c r="L346" s="18">
        <v>2155.748943844554</v>
      </c>
      <c r="M346" s="18">
        <v>901.0444906351323</v>
      </c>
      <c r="N346" s="18">
        <v>0</v>
      </c>
      <c r="O346" s="18"/>
      <c r="P346" s="18">
        <v>0</v>
      </c>
      <c r="Q346" s="18">
        <v>958.9203322525641</v>
      </c>
      <c r="R346" s="18">
        <v>3056.7934344796863</v>
      </c>
      <c r="S346" s="18">
        <v>4015.7137667322504</v>
      </c>
    </row>
    <row r="347" spans="1:19" ht="15" customHeight="1">
      <c r="A347" s="9">
        <v>119</v>
      </c>
      <c r="B347" s="10" t="s">
        <v>54</v>
      </c>
      <c r="C347" s="11">
        <v>60</v>
      </c>
      <c r="D347" s="12" t="s">
        <v>298</v>
      </c>
      <c r="E347" s="13" t="s">
        <v>299</v>
      </c>
      <c r="F347" s="14">
        <v>601410</v>
      </c>
      <c r="G347" s="11">
        <v>7</v>
      </c>
      <c r="H347" s="15" t="s">
        <v>51</v>
      </c>
      <c r="I347" s="16">
        <v>18806.224232976572</v>
      </c>
      <c r="J347" s="16">
        <v>264942.9809087916</v>
      </c>
      <c r="K347" s="17">
        <v>0.0709821568718997</v>
      </c>
      <c r="L347" s="18">
        <v>110105.74132801959</v>
      </c>
      <c r="M347" s="18">
        <v>47955.87179409026</v>
      </c>
      <c r="N347" s="18">
        <v>0</v>
      </c>
      <c r="O347" s="18"/>
      <c r="P347" s="18">
        <v>0</v>
      </c>
      <c r="Q347" s="18">
        <v>51036.17079089588</v>
      </c>
      <c r="R347" s="18">
        <v>158061.61312210985</v>
      </c>
      <c r="S347" s="18">
        <v>209097.78391300573</v>
      </c>
    </row>
    <row r="348" spans="1:19" ht="15" customHeight="1">
      <c r="A348" s="9">
        <v>119</v>
      </c>
      <c r="B348" s="10" t="s">
        <v>54</v>
      </c>
      <c r="C348" s="11">
        <v>60</v>
      </c>
      <c r="D348" s="12" t="s">
        <v>298</v>
      </c>
      <c r="E348" s="13" t="s">
        <v>299</v>
      </c>
      <c r="F348" s="14">
        <v>601410</v>
      </c>
      <c r="G348" s="11">
        <v>8</v>
      </c>
      <c r="H348" s="15" t="s">
        <v>51</v>
      </c>
      <c r="I348" s="16">
        <v>18636.01361201152</v>
      </c>
      <c r="J348" s="16">
        <v>264942.9809087916</v>
      </c>
      <c r="K348" s="17">
        <v>0.07033971440982274</v>
      </c>
      <c r="L348" s="18">
        <v>109109.20069492445</v>
      </c>
      <c r="M348" s="18">
        <v>47521.83471062937</v>
      </c>
      <c r="N348" s="18">
        <v>0</v>
      </c>
      <c r="O348" s="18"/>
      <c r="P348" s="18">
        <v>0</v>
      </c>
      <c r="Q348" s="18">
        <v>50574.254660662555</v>
      </c>
      <c r="R348" s="18">
        <v>156631.03540555382</v>
      </c>
      <c r="S348" s="18">
        <v>207205.29006621637</v>
      </c>
    </row>
    <row r="349" spans="1:19" ht="15" customHeight="1">
      <c r="A349" s="9">
        <v>119</v>
      </c>
      <c r="B349" s="10" t="s">
        <v>54</v>
      </c>
      <c r="C349" s="11">
        <v>60</v>
      </c>
      <c r="D349" s="12" t="s">
        <v>298</v>
      </c>
      <c r="E349" s="13" t="s">
        <v>299</v>
      </c>
      <c r="F349" s="14">
        <v>601410</v>
      </c>
      <c r="G349" s="11">
        <v>8</v>
      </c>
      <c r="H349" s="15" t="s">
        <v>22</v>
      </c>
      <c r="I349" s="16">
        <v>151.1464699835011</v>
      </c>
      <c r="J349" s="16">
        <v>264942.9809087916</v>
      </c>
      <c r="K349" s="17">
        <v>0.0005704867872515343</v>
      </c>
      <c r="L349" s="18">
        <v>922.1257200605924</v>
      </c>
      <c r="M349" s="18">
        <v>385.4234984579278</v>
      </c>
      <c r="N349" s="18">
        <v>0</v>
      </c>
      <c r="O349" s="18"/>
      <c r="P349" s="18">
        <v>0</v>
      </c>
      <c r="Q349" s="18">
        <v>410.18000003385316</v>
      </c>
      <c r="R349" s="18">
        <v>1307.54921851852</v>
      </c>
      <c r="S349" s="18">
        <v>1717.7292185523734</v>
      </c>
    </row>
    <row r="350" spans="1:19" ht="15" customHeight="1">
      <c r="A350" s="9">
        <v>119</v>
      </c>
      <c r="B350" s="10" t="s">
        <v>54</v>
      </c>
      <c r="C350" s="11">
        <v>60</v>
      </c>
      <c r="D350" s="12" t="s">
        <v>298</v>
      </c>
      <c r="E350" s="13" t="s">
        <v>299</v>
      </c>
      <c r="F350" s="14">
        <v>601410</v>
      </c>
      <c r="G350" s="11">
        <v>10</v>
      </c>
      <c r="H350" s="15" t="s">
        <v>22</v>
      </c>
      <c r="I350" s="16">
        <v>14636.038194559722</v>
      </c>
      <c r="J350" s="16">
        <v>264942.9809087916</v>
      </c>
      <c r="K350" s="17">
        <v>0.055242219078067506</v>
      </c>
      <c r="L350" s="18">
        <v>89292.63952023454</v>
      </c>
      <c r="M350" s="18">
        <v>37321.897396127286</v>
      </c>
      <c r="N350" s="18">
        <v>0</v>
      </c>
      <c r="O350" s="18"/>
      <c r="P350" s="18">
        <v>0</v>
      </c>
      <c r="Q350" s="18">
        <v>39719.15551713054</v>
      </c>
      <c r="R350" s="18">
        <v>126614.53691636183</v>
      </c>
      <c r="S350" s="18">
        <v>166333.69243349237</v>
      </c>
    </row>
    <row r="351" spans="1:19" ht="15" customHeight="1">
      <c r="A351" s="9">
        <v>119</v>
      </c>
      <c r="B351" s="10" t="s">
        <v>54</v>
      </c>
      <c r="C351" s="11">
        <v>60</v>
      </c>
      <c r="D351" s="12" t="s">
        <v>298</v>
      </c>
      <c r="E351" s="13" t="s">
        <v>299</v>
      </c>
      <c r="F351" s="14">
        <v>601410</v>
      </c>
      <c r="G351" s="11">
        <v>10</v>
      </c>
      <c r="H351" s="15" t="s">
        <v>44</v>
      </c>
      <c r="I351" s="16">
        <v>7654.781480663962</v>
      </c>
      <c r="J351" s="16">
        <v>264942.9809087916</v>
      </c>
      <c r="K351" s="17">
        <v>0.028892184478362053</v>
      </c>
      <c r="L351" s="18">
        <v>32532.821292821838</v>
      </c>
      <c r="M351" s="18">
        <v>19519.6927756931</v>
      </c>
      <c r="N351" s="18">
        <v>0</v>
      </c>
      <c r="O351" s="18"/>
      <c r="P351" s="18">
        <v>0</v>
      </c>
      <c r="Q351" s="18">
        <v>20773.480639942314</v>
      </c>
      <c r="R351" s="18">
        <v>52052.51406851494</v>
      </c>
      <c r="S351" s="18">
        <v>72825.99470845725</v>
      </c>
    </row>
    <row r="352" spans="1:19" ht="15" customHeight="1">
      <c r="A352" s="9">
        <v>119</v>
      </c>
      <c r="B352" s="10" t="s">
        <v>54</v>
      </c>
      <c r="C352" s="11">
        <v>60</v>
      </c>
      <c r="D352" s="12" t="s">
        <v>298</v>
      </c>
      <c r="E352" s="13" t="s">
        <v>299</v>
      </c>
      <c r="F352" s="14">
        <v>601410</v>
      </c>
      <c r="G352" s="11">
        <v>10</v>
      </c>
      <c r="H352" s="15" t="s">
        <v>53</v>
      </c>
      <c r="I352" s="16">
        <v>1171.5430798351074</v>
      </c>
      <c r="J352" s="16">
        <v>264942.9809087916</v>
      </c>
      <c r="K352" s="17">
        <v>0.004421868719890409</v>
      </c>
      <c r="L352" s="18">
        <v>4979.058089299207</v>
      </c>
      <c r="M352" s="18">
        <v>2987.434853579524</v>
      </c>
      <c r="N352" s="18">
        <v>0</v>
      </c>
      <c r="O352" s="18"/>
      <c r="P352" s="18">
        <v>0</v>
      </c>
      <c r="Q352" s="18">
        <v>3179.323609601204</v>
      </c>
      <c r="R352" s="18">
        <v>7966.492942878731</v>
      </c>
      <c r="S352" s="18">
        <v>11145.816552479935</v>
      </c>
    </row>
    <row r="353" spans="1:19" ht="15" customHeight="1">
      <c r="A353" s="9">
        <v>119</v>
      </c>
      <c r="B353" s="10" t="s">
        <v>54</v>
      </c>
      <c r="C353" s="11">
        <v>60</v>
      </c>
      <c r="D353" s="12" t="s">
        <v>298</v>
      </c>
      <c r="E353" s="13" t="s">
        <v>299</v>
      </c>
      <c r="F353" s="14">
        <v>601410</v>
      </c>
      <c r="G353" s="32" t="s">
        <v>301</v>
      </c>
      <c r="H353" s="15" t="s">
        <v>51</v>
      </c>
      <c r="I353" s="16">
        <v>8736.988252779993</v>
      </c>
      <c r="J353" s="16">
        <v>264942.9809087916</v>
      </c>
      <c r="K353" s="17">
        <v>0.03297686250381458</v>
      </c>
      <c r="L353" s="18">
        <v>51152.88197296367</v>
      </c>
      <c r="M353" s="18">
        <v>22279.32004458898</v>
      </c>
      <c r="N353" s="18">
        <v>0</v>
      </c>
      <c r="O353" s="18"/>
      <c r="P353" s="18">
        <v>0</v>
      </c>
      <c r="Q353" s="18">
        <v>23710.364140242684</v>
      </c>
      <c r="R353" s="18">
        <v>73432.20201755266</v>
      </c>
      <c r="S353" s="18">
        <v>97142.56615779534</v>
      </c>
    </row>
    <row r="354" spans="1:19" ht="15" customHeight="1">
      <c r="A354" s="9">
        <v>119</v>
      </c>
      <c r="B354" s="10" t="s">
        <v>54</v>
      </c>
      <c r="C354" s="11">
        <v>60</v>
      </c>
      <c r="D354" s="12" t="s">
        <v>298</v>
      </c>
      <c r="E354" s="13" t="s">
        <v>299</v>
      </c>
      <c r="F354" s="14">
        <v>601410</v>
      </c>
      <c r="G354" s="32" t="s">
        <v>302</v>
      </c>
      <c r="H354" s="15" t="s">
        <v>51</v>
      </c>
      <c r="I354" s="16">
        <v>7996.850626437445</v>
      </c>
      <c r="J354" s="16">
        <v>264942.9809087916</v>
      </c>
      <c r="K354" s="17">
        <v>0.03018328924588651</v>
      </c>
      <c r="L354" s="18">
        <v>46819.56120513463</v>
      </c>
      <c r="M354" s="18">
        <v>20391.969097415484</v>
      </c>
      <c r="N354" s="18">
        <v>0</v>
      </c>
      <c r="O354" s="18"/>
      <c r="P354" s="18">
        <v>0</v>
      </c>
      <c r="Q354" s="18">
        <v>21701.784967792402</v>
      </c>
      <c r="R354" s="18">
        <v>67211.53030255012</v>
      </c>
      <c r="S354" s="18">
        <v>88913.31527034251</v>
      </c>
    </row>
    <row r="355" spans="1:19" ht="15" customHeight="1">
      <c r="A355" s="9">
        <v>119</v>
      </c>
      <c r="B355" s="10" t="s">
        <v>54</v>
      </c>
      <c r="C355" s="11">
        <v>60</v>
      </c>
      <c r="D355" s="12" t="s">
        <v>298</v>
      </c>
      <c r="E355" s="13" t="s">
        <v>299</v>
      </c>
      <c r="F355" s="14">
        <v>601410</v>
      </c>
      <c r="G355" s="32" t="s">
        <v>303</v>
      </c>
      <c r="H355" s="15" t="s">
        <v>51</v>
      </c>
      <c r="I355" s="16">
        <v>8153.849516873743</v>
      </c>
      <c r="J355" s="16">
        <v>264942.9809087916</v>
      </c>
      <c r="K355" s="17">
        <v>0.030775865391507617</v>
      </c>
      <c r="L355" s="18">
        <v>47738.75045891655</v>
      </c>
      <c r="M355" s="18">
        <v>20792.316268028044</v>
      </c>
      <c r="N355" s="18">
        <v>0</v>
      </c>
      <c r="O355" s="18"/>
      <c r="P355" s="18">
        <v>0</v>
      </c>
      <c r="Q355" s="18">
        <v>22127.847216493978</v>
      </c>
      <c r="R355" s="18">
        <v>68531.06672694458</v>
      </c>
      <c r="S355" s="18">
        <v>90658.91394343856</v>
      </c>
    </row>
    <row r="356" spans="1:19" ht="15" customHeight="1">
      <c r="A356" s="9">
        <v>119</v>
      </c>
      <c r="B356" s="10" t="s">
        <v>54</v>
      </c>
      <c r="C356" s="11">
        <v>60</v>
      </c>
      <c r="D356" s="12" t="s">
        <v>298</v>
      </c>
      <c r="E356" s="13" t="s">
        <v>299</v>
      </c>
      <c r="F356" s="14">
        <v>601410</v>
      </c>
      <c r="G356" s="32" t="s">
        <v>304</v>
      </c>
      <c r="H356" s="15" t="s">
        <v>51</v>
      </c>
      <c r="I356" s="16">
        <v>8153.849516873743</v>
      </c>
      <c r="J356" s="16">
        <v>264942.9809087916</v>
      </c>
      <c r="K356" s="17">
        <v>0.030775865391507617</v>
      </c>
      <c r="L356" s="18">
        <v>47738.75045891655</v>
      </c>
      <c r="M356" s="18">
        <v>20792.316268028044</v>
      </c>
      <c r="N356" s="18">
        <v>0</v>
      </c>
      <c r="O356" s="18"/>
      <c r="P356" s="18">
        <v>0</v>
      </c>
      <c r="Q356" s="18">
        <v>22127.847216493978</v>
      </c>
      <c r="R356" s="18">
        <v>68531.06672694458</v>
      </c>
      <c r="S356" s="18">
        <v>90658.91394343856</v>
      </c>
    </row>
    <row r="357" spans="1:19" ht="15" customHeight="1">
      <c r="A357" s="9">
        <v>119</v>
      </c>
      <c r="B357" s="10" t="s">
        <v>54</v>
      </c>
      <c r="C357" s="11">
        <v>60</v>
      </c>
      <c r="D357" s="12" t="s">
        <v>298</v>
      </c>
      <c r="E357" s="13" t="s">
        <v>299</v>
      </c>
      <c r="F357" s="14">
        <v>601410</v>
      </c>
      <c r="G357" s="32" t="s">
        <v>108</v>
      </c>
      <c r="H357" s="15" t="s">
        <v>22</v>
      </c>
      <c r="I357" s="16">
        <v>18661.44925062868</v>
      </c>
      <c r="J357" s="16">
        <v>264942.9809087916</v>
      </c>
      <c r="K357" s="17">
        <v>0.0704357186086504</v>
      </c>
      <c r="L357" s="18">
        <v>113851.16919692926</v>
      </c>
      <c r="M357" s="18">
        <v>47586.69558910313</v>
      </c>
      <c r="N357" s="18">
        <v>0</v>
      </c>
      <c r="O357" s="18"/>
      <c r="P357" s="18">
        <v>0</v>
      </c>
      <c r="Q357" s="18">
        <v>50643.28167961964</v>
      </c>
      <c r="R357" s="18">
        <v>161437.86478603238</v>
      </c>
      <c r="S357" s="18">
        <v>212081.14646565204</v>
      </c>
    </row>
    <row r="358" spans="1:19" ht="15" customHeight="1">
      <c r="A358" s="9">
        <v>119</v>
      </c>
      <c r="B358" s="10" t="s">
        <v>54</v>
      </c>
      <c r="C358" s="11">
        <v>60</v>
      </c>
      <c r="D358" s="12" t="s">
        <v>298</v>
      </c>
      <c r="E358" s="13" t="s">
        <v>299</v>
      </c>
      <c r="F358" s="14">
        <v>601410</v>
      </c>
      <c r="G358" s="32" t="s">
        <v>108</v>
      </c>
      <c r="H358" s="15" t="s">
        <v>44</v>
      </c>
      <c r="I358" s="16">
        <v>11639.69158917156</v>
      </c>
      <c r="J358" s="16">
        <v>264942.9809087916</v>
      </c>
      <c r="K358" s="17">
        <v>0.04393281735279714</v>
      </c>
      <c r="L358" s="18">
        <v>49468.68925397913</v>
      </c>
      <c r="M358" s="18">
        <v>29681.213552387475</v>
      </c>
      <c r="N358" s="18">
        <v>0</v>
      </c>
      <c r="O358" s="18"/>
      <c r="P358" s="18">
        <v>0</v>
      </c>
      <c r="Q358" s="18">
        <v>31587.695676661144</v>
      </c>
      <c r="R358" s="18">
        <v>79149.9028063666</v>
      </c>
      <c r="S358" s="18">
        <v>110737.59848302774</v>
      </c>
    </row>
    <row r="359" spans="1:19" ht="15" customHeight="1">
      <c r="A359" s="9">
        <v>119</v>
      </c>
      <c r="B359" s="10" t="s">
        <v>54</v>
      </c>
      <c r="C359" s="11">
        <v>60</v>
      </c>
      <c r="D359" s="12" t="s">
        <v>298</v>
      </c>
      <c r="E359" s="13" t="s">
        <v>299</v>
      </c>
      <c r="F359" s="14">
        <v>601410</v>
      </c>
      <c r="G359" s="32" t="s">
        <v>108</v>
      </c>
      <c r="H359" s="15" t="s">
        <v>53</v>
      </c>
      <c r="I359" s="16">
        <v>754.1407792133832</v>
      </c>
      <c r="J359" s="16">
        <v>264942.9809087916</v>
      </c>
      <c r="K359" s="17">
        <v>0.002846426716520568</v>
      </c>
      <c r="L359" s="18">
        <v>3205.0983116568786</v>
      </c>
      <c r="M359" s="18">
        <v>1923.058986994127</v>
      </c>
      <c r="N359" s="18">
        <v>0</v>
      </c>
      <c r="O359" s="18"/>
      <c r="P359" s="18">
        <v>0</v>
      </c>
      <c r="Q359" s="18">
        <v>2046.5808091782885</v>
      </c>
      <c r="R359" s="18">
        <v>5128.1572986510055</v>
      </c>
      <c r="S359" s="18">
        <v>7174.738107829294</v>
      </c>
    </row>
    <row r="360" spans="1:19" ht="15" customHeight="1">
      <c r="A360" s="9">
        <v>119</v>
      </c>
      <c r="B360" s="10" t="s">
        <v>54</v>
      </c>
      <c r="C360" s="11">
        <v>60</v>
      </c>
      <c r="D360" s="12" t="s">
        <v>298</v>
      </c>
      <c r="E360" s="13" t="s">
        <v>299</v>
      </c>
      <c r="F360" s="14">
        <v>601410</v>
      </c>
      <c r="G360" s="32" t="s">
        <v>305</v>
      </c>
      <c r="H360" s="15" t="s">
        <v>44</v>
      </c>
      <c r="I360" s="16">
        <v>18291.622188484107</v>
      </c>
      <c r="J360" s="16">
        <v>264942.9809087916</v>
      </c>
      <c r="K360" s="17">
        <v>0.0690398444440433</v>
      </c>
      <c r="L360" s="18">
        <v>77739.39430105746</v>
      </c>
      <c r="M360" s="18">
        <v>46643.63658063447</v>
      </c>
      <c r="N360" s="18">
        <v>0</v>
      </c>
      <c r="O360" s="18"/>
      <c r="P360" s="18">
        <v>0</v>
      </c>
      <c r="Q360" s="18">
        <v>49639.64815526714</v>
      </c>
      <c r="R360" s="18">
        <v>124383.03088169193</v>
      </c>
      <c r="S360" s="18">
        <v>174022.67903695907</v>
      </c>
    </row>
    <row r="361" spans="1:19" ht="15" customHeight="1">
      <c r="A361" s="9">
        <v>119</v>
      </c>
      <c r="B361" s="10" t="s">
        <v>54</v>
      </c>
      <c r="C361" s="11">
        <v>60</v>
      </c>
      <c r="D361" s="12" t="s">
        <v>298</v>
      </c>
      <c r="E361" s="13" t="s">
        <v>299</v>
      </c>
      <c r="F361" s="14">
        <v>601410</v>
      </c>
      <c r="G361" s="32" t="s">
        <v>305</v>
      </c>
      <c r="H361" s="15" t="s">
        <v>53</v>
      </c>
      <c r="I361" s="16">
        <v>1903.3549244650824</v>
      </c>
      <c r="J361" s="16">
        <v>264942.9809087916</v>
      </c>
      <c r="K361" s="17">
        <v>0.007184017172058335</v>
      </c>
      <c r="L361" s="18">
        <v>8089.2584289766</v>
      </c>
      <c r="M361" s="18">
        <v>4853.55505738596</v>
      </c>
      <c r="N361" s="18">
        <v>0</v>
      </c>
      <c r="O361" s="18"/>
      <c r="P361" s="18">
        <v>0</v>
      </c>
      <c r="Q361" s="18">
        <v>5165.308346709942</v>
      </c>
      <c r="R361" s="18">
        <v>12942.81348636256</v>
      </c>
      <c r="S361" s="18">
        <v>18108.121833072502</v>
      </c>
    </row>
    <row r="362" spans="1:19" ht="15" customHeight="1">
      <c r="A362" s="9">
        <v>307</v>
      </c>
      <c r="B362" s="10" t="s">
        <v>306</v>
      </c>
      <c r="C362" s="11">
        <v>60</v>
      </c>
      <c r="D362" s="12" t="s">
        <v>298</v>
      </c>
      <c r="E362" s="13" t="s">
        <v>307</v>
      </c>
      <c r="F362" s="14">
        <v>601633</v>
      </c>
      <c r="G362" s="11">
        <v>1</v>
      </c>
      <c r="H362" s="15" t="s">
        <v>22</v>
      </c>
      <c r="I362" s="16">
        <v>771.3846587704458</v>
      </c>
      <c r="J362" s="16">
        <v>1985</v>
      </c>
      <c r="K362" s="17">
        <v>0.3886068809926679</v>
      </c>
      <c r="L362" s="18">
        <v>0</v>
      </c>
      <c r="M362" s="18">
        <v>0</v>
      </c>
      <c r="N362" s="18">
        <v>0</v>
      </c>
      <c r="O362" s="18">
        <v>10336.943034404965</v>
      </c>
      <c r="P362" s="18">
        <v>854.3389226359853</v>
      </c>
      <c r="Q362" s="18">
        <v>6120.5583756345195</v>
      </c>
      <c r="R362" s="18">
        <v>11191.28195704095</v>
      </c>
      <c r="S362" s="18">
        <v>17311.84033267547</v>
      </c>
    </row>
    <row r="363" spans="1:19" ht="15" customHeight="1">
      <c r="A363" s="9">
        <v>307</v>
      </c>
      <c r="B363" s="10" t="s">
        <v>306</v>
      </c>
      <c r="C363" s="11">
        <v>60</v>
      </c>
      <c r="D363" s="12" t="s">
        <v>298</v>
      </c>
      <c r="E363" s="13" t="s">
        <v>307</v>
      </c>
      <c r="F363" s="14">
        <v>601633</v>
      </c>
      <c r="G363" s="11">
        <v>1</v>
      </c>
      <c r="H363" s="15" t="s">
        <v>53</v>
      </c>
      <c r="I363" s="16">
        <v>1213.6153412295544</v>
      </c>
      <c r="J363" s="16">
        <v>1985</v>
      </c>
      <c r="K363" s="17">
        <v>0.6113931190073322</v>
      </c>
      <c r="L363" s="18">
        <v>0</v>
      </c>
      <c r="M363" s="18">
        <v>0</v>
      </c>
      <c r="N363" s="18">
        <v>0</v>
      </c>
      <c r="O363" s="18">
        <v>16263.056965595037</v>
      </c>
      <c r="P363" s="18">
        <v>1344.126839096383</v>
      </c>
      <c r="Q363" s="18">
        <v>9629.441624365481</v>
      </c>
      <c r="R363" s="18">
        <v>17607.18380469142</v>
      </c>
      <c r="S363" s="18">
        <v>27236.6254290569</v>
      </c>
    </row>
    <row r="364" spans="1:19" ht="15" customHeight="1">
      <c r="A364" s="9">
        <v>308</v>
      </c>
      <c r="B364" s="10" t="s">
        <v>308</v>
      </c>
      <c r="C364" s="11">
        <v>60</v>
      </c>
      <c r="D364" s="12" t="s">
        <v>298</v>
      </c>
      <c r="E364" s="13" t="s">
        <v>307</v>
      </c>
      <c r="F364" s="14">
        <v>601633</v>
      </c>
      <c r="G364" s="11">
        <v>1</v>
      </c>
      <c r="H364" s="15" t="s">
        <v>22</v>
      </c>
      <c r="I364" s="16">
        <v>556.9476082004555</v>
      </c>
      <c r="J364" s="16">
        <v>1000</v>
      </c>
      <c r="K364" s="17">
        <v>0.5569476082004555</v>
      </c>
      <c r="L364" s="18">
        <v>0</v>
      </c>
      <c r="M364" s="18">
        <v>0</v>
      </c>
      <c r="N364" s="18">
        <v>0</v>
      </c>
      <c r="O364" s="18">
        <v>14814.806378132116</v>
      </c>
      <c r="P364" s="18">
        <v>0</v>
      </c>
      <c r="Q364" s="18">
        <v>2756.890660592255</v>
      </c>
      <c r="R364" s="18">
        <v>14814.806378132116</v>
      </c>
      <c r="S364" s="18">
        <v>17571.69703872437</v>
      </c>
    </row>
    <row r="365" spans="1:19" ht="15" customHeight="1">
      <c r="A365" s="9">
        <v>308</v>
      </c>
      <c r="B365" s="10" t="s">
        <v>308</v>
      </c>
      <c r="C365" s="11">
        <v>60</v>
      </c>
      <c r="D365" s="12" t="s">
        <v>298</v>
      </c>
      <c r="E365" s="13" t="s">
        <v>307</v>
      </c>
      <c r="F365" s="14">
        <v>601633</v>
      </c>
      <c r="G365" s="11">
        <v>1</v>
      </c>
      <c r="H365" s="15" t="s">
        <v>53</v>
      </c>
      <c r="I365" s="16">
        <v>443.0523917995445</v>
      </c>
      <c r="J365" s="16">
        <v>1000</v>
      </c>
      <c r="K365" s="17">
        <v>0.44305239179954453</v>
      </c>
      <c r="L365" s="18">
        <v>0</v>
      </c>
      <c r="M365" s="18">
        <v>0</v>
      </c>
      <c r="N365" s="18">
        <v>0</v>
      </c>
      <c r="O365" s="18">
        <v>11785.193621867884</v>
      </c>
      <c r="P365" s="18">
        <v>0</v>
      </c>
      <c r="Q365" s="18">
        <v>2193.109339407745</v>
      </c>
      <c r="R365" s="18">
        <v>11785.193621867884</v>
      </c>
      <c r="S365" s="18">
        <v>13978.302961275629</v>
      </c>
    </row>
    <row r="366" spans="1:19" ht="15" customHeight="1">
      <c r="A366" s="9">
        <v>309</v>
      </c>
      <c r="B366" s="10" t="s">
        <v>309</v>
      </c>
      <c r="C366" s="11">
        <v>60</v>
      </c>
      <c r="D366" s="12" t="s">
        <v>298</v>
      </c>
      <c r="E366" s="13" t="s">
        <v>307</v>
      </c>
      <c r="F366" s="14">
        <v>601633</v>
      </c>
      <c r="G366" s="11">
        <v>1</v>
      </c>
      <c r="H366" s="15" t="s">
        <v>22</v>
      </c>
      <c r="I366" s="16">
        <v>164</v>
      </c>
      <c r="J366" s="16">
        <v>164</v>
      </c>
      <c r="K366" s="17">
        <v>1</v>
      </c>
      <c r="L366" s="18">
        <v>0</v>
      </c>
      <c r="M366" s="18">
        <v>0</v>
      </c>
      <c r="N366" s="18">
        <v>0</v>
      </c>
      <c r="O366" s="18">
        <v>26600</v>
      </c>
      <c r="P366" s="18">
        <v>181.63646595672967</v>
      </c>
      <c r="Q366" s="18">
        <v>0</v>
      </c>
      <c r="R366" s="18">
        <v>26781.63646595673</v>
      </c>
      <c r="S366" s="18">
        <v>26781.63646595673</v>
      </c>
    </row>
    <row r="367" spans="1:19" ht="15" customHeight="1">
      <c r="A367" s="9">
        <v>313</v>
      </c>
      <c r="B367" s="10" t="s">
        <v>310</v>
      </c>
      <c r="C367" s="11">
        <v>60</v>
      </c>
      <c r="D367" s="12" t="s">
        <v>298</v>
      </c>
      <c r="E367" s="13" t="s">
        <v>299</v>
      </c>
      <c r="F367" s="14">
        <v>601600</v>
      </c>
      <c r="G367" s="11">
        <v>1</v>
      </c>
      <c r="H367" s="15" t="s">
        <v>22</v>
      </c>
      <c r="I367" s="16">
        <v>13384.281207578242</v>
      </c>
      <c r="J367" s="16">
        <v>31866</v>
      </c>
      <c r="K367" s="17">
        <v>0.4200176114849131</v>
      </c>
      <c r="L367" s="18">
        <v>81655.82661228391</v>
      </c>
      <c r="M367" s="18">
        <v>34129.917079324514</v>
      </c>
      <c r="N367" s="18">
        <v>0</v>
      </c>
      <c r="O367" s="18"/>
      <c r="P367" s="18">
        <v>0</v>
      </c>
      <c r="Q367" s="18">
        <v>36961.54981067235</v>
      </c>
      <c r="R367" s="18">
        <v>115785.74369160843</v>
      </c>
      <c r="S367" s="18">
        <v>152747.29350228078</v>
      </c>
    </row>
    <row r="368" spans="1:19" ht="15" customHeight="1">
      <c r="A368" s="9">
        <v>313</v>
      </c>
      <c r="B368" s="10" t="s">
        <v>310</v>
      </c>
      <c r="C368" s="11">
        <v>60</v>
      </c>
      <c r="D368" s="12" t="s">
        <v>298</v>
      </c>
      <c r="E368" s="13" t="s">
        <v>299</v>
      </c>
      <c r="F368" s="14">
        <v>601600</v>
      </c>
      <c r="G368" s="11">
        <v>2</v>
      </c>
      <c r="H368" s="15" t="s">
        <v>22</v>
      </c>
      <c r="I368" s="16">
        <v>7350.833660683965</v>
      </c>
      <c r="J368" s="16">
        <v>31866</v>
      </c>
      <c r="K368" s="17">
        <v>0.23067952239640888</v>
      </c>
      <c r="L368" s="18">
        <v>44846.517309625284</v>
      </c>
      <c r="M368" s="18">
        <v>18744.62583474411</v>
      </c>
      <c r="N368" s="18">
        <v>0</v>
      </c>
      <c r="O368" s="18"/>
      <c r="P368" s="18">
        <v>0</v>
      </c>
      <c r="Q368" s="18">
        <v>20299.79797088398</v>
      </c>
      <c r="R368" s="18">
        <v>63591.143144369395</v>
      </c>
      <c r="S368" s="18">
        <v>83890.94111525337</v>
      </c>
    </row>
    <row r="369" spans="1:19" ht="15" customHeight="1">
      <c r="A369" s="9">
        <v>313</v>
      </c>
      <c r="B369" s="10" t="s">
        <v>310</v>
      </c>
      <c r="C369" s="11">
        <v>60</v>
      </c>
      <c r="D369" s="12" t="s">
        <v>298</v>
      </c>
      <c r="E369" s="13" t="s">
        <v>299</v>
      </c>
      <c r="F369" s="14">
        <v>601600</v>
      </c>
      <c r="G369" s="32" t="s">
        <v>52</v>
      </c>
      <c r="H369" s="15" t="s">
        <v>22</v>
      </c>
      <c r="I369" s="16">
        <v>1931.5528288897583</v>
      </c>
      <c r="J369" s="16">
        <v>31866</v>
      </c>
      <c r="K369" s="17">
        <v>0.060614850589649105</v>
      </c>
      <c r="L369" s="18">
        <v>11784.162364952805</v>
      </c>
      <c r="M369" s="18">
        <v>4925.4597136688835</v>
      </c>
      <c r="N369" s="18">
        <v>0</v>
      </c>
      <c r="O369" s="18"/>
      <c r="P369" s="18">
        <v>0</v>
      </c>
      <c r="Q369" s="18">
        <v>5334.106851889122</v>
      </c>
      <c r="R369" s="18">
        <v>16709.622078621687</v>
      </c>
      <c r="S369" s="18">
        <v>22043.72893051081</v>
      </c>
    </row>
    <row r="370" spans="1:19" ht="15" customHeight="1">
      <c r="A370" s="9">
        <v>313</v>
      </c>
      <c r="B370" s="10" t="s">
        <v>310</v>
      </c>
      <c r="C370" s="11">
        <v>60</v>
      </c>
      <c r="D370" s="12" t="s">
        <v>298</v>
      </c>
      <c r="E370" s="13" t="s">
        <v>299</v>
      </c>
      <c r="F370" s="14">
        <v>601600</v>
      </c>
      <c r="G370" s="32" t="s">
        <v>52</v>
      </c>
      <c r="H370" s="15" t="s">
        <v>53</v>
      </c>
      <c r="I370" s="16">
        <v>4876.272116249609</v>
      </c>
      <c r="J370" s="16">
        <v>31866</v>
      </c>
      <c r="K370" s="17">
        <v>0.15302429285914795</v>
      </c>
      <c r="L370" s="18">
        <v>20724.156494060837</v>
      </c>
      <c r="M370" s="18">
        <v>12434.493896436503</v>
      </c>
      <c r="N370" s="18">
        <v>0</v>
      </c>
      <c r="O370" s="18"/>
      <c r="P370" s="18">
        <v>0</v>
      </c>
      <c r="Q370" s="18">
        <v>13466.13777160502</v>
      </c>
      <c r="R370" s="18">
        <v>33158.650390497336</v>
      </c>
      <c r="S370" s="18">
        <v>46624.788162102355</v>
      </c>
    </row>
    <row r="371" spans="1:19" ht="15" customHeight="1">
      <c r="A371" s="9">
        <v>314</v>
      </c>
      <c r="B371" s="10" t="s">
        <v>190</v>
      </c>
      <c r="C371" s="11">
        <v>60</v>
      </c>
      <c r="D371" s="12" t="s">
        <v>298</v>
      </c>
      <c r="E371" s="13" t="s">
        <v>299</v>
      </c>
      <c r="F371" s="14">
        <v>601422</v>
      </c>
      <c r="G371" s="11">
        <v>1</v>
      </c>
      <c r="H371" s="15" t="s">
        <v>51</v>
      </c>
      <c r="I371" s="16">
        <v>119229</v>
      </c>
      <c r="J371" s="16">
        <v>233342</v>
      </c>
      <c r="K371" s="17">
        <v>0.5109624499661441</v>
      </c>
      <c r="L371" s="18">
        <v>698055.98775</v>
      </c>
      <c r="M371" s="18">
        <v>304033.95</v>
      </c>
      <c r="N371" s="18">
        <v>0</v>
      </c>
      <c r="O371" s="18">
        <v>3877</v>
      </c>
      <c r="P371" s="18">
        <v>0</v>
      </c>
      <c r="Q371" s="18">
        <v>488991.06461759994</v>
      </c>
      <c r="R371" s="18">
        <v>1005966.9377499999</v>
      </c>
      <c r="S371" s="18">
        <v>1494958.0023675999</v>
      </c>
    </row>
    <row r="372" spans="1:19" ht="15" customHeight="1">
      <c r="A372" s="9">
        <v>314</v>
      </c>
      <c r="B372" s="10" t="s">
        <v>190</v>
      </c>
      <c r="C372" s="11">
        <v>60</v>
      </c>
      <c r="D372" s="12" t="s">
        <v>298</v>
      </c>
      <c r="E372" s="13" t="s">
        <v>299</v>
      </c>
      <c r="F372" s="14">
        <v>601422</v>
      </c>
      <c r="G372" s="11">
        <v>1</v>
      </c>
      <c r="H372" s="15" t="s">
        <v>22</v>
      </c>
      <c r="I372" s="16">
        <v>34549</v>
      </c>
      <c r="J372" s="16">
        <v>233342</v>
      </c>
      <c r="K372" s="17">
        <v>0.1480616434246728</v>
      </c>
      <c r="L372" s="18">
        <v>210779.130375</v>
      </c>
      <c r="M372" s="18">
        <v>88099.95</v>
      </c>
      <c r="N372" s="18">
        <v>0</v>
      </c>
      <c r="O372" s="18"/>
      <c r="P372" s="18">
        <v>0</v>
      </c>
      <c r="Q372" s="18">
        <v>141694.99275741185</v>
      </c>
      <c r="R372" s="18">
        <v>298879.080375</v>
      </c>
      <c r="S372" s="18">
        <v>440574.07313241187</v>
      </c>
    </row>
    <row r="373" spans="1:19" ht="15" customHeight="1">
      <c r="A373" s="9">
        <v>314</v>
      </c>
      <c r="B373" s="10" t="s">
        <v>190</v>
      </c>
      <c r="C373" s="11">
        <v>60</v>
      </c>
      <c r="D373" s="12" t="s">
        <v>298</v>
      </c>
      <c r="E373" s="13" t="s">
        <v>299</v>
      </c>
      <c r="F373" s="14">
        <v>601422</v>
      </c>
      <c r="G373" s="11">
        <v>2</v>
      </c>
      <c r="H373" s="15" t="s">
        <v>51</v>
      </c>
      <c r="I373" s="16">
        <v>57857</v>
      </c>
      <c r="J373" s="16">
        <v>233342</v>
      </c>
      <c r="K373" s="17">
        <v>0.24794936188084443</v>
      </c>
      <c r="L373" s="18">
        <v>338738.27075</v>
      </c>
      <c r="M373" s="18">
        <v>147535.35</v>
      </c>
      <c r="N373" s="18">
        <v>0</v>
      </c>
      <c r="O373" s="18"/>
      <c r="P373" s="18">
        <v>0</v>
      </c>
      <c r="Q373" s="18">
        <v>237287.5393199681</v>
      </c>
      <c r="R373" s="18">
        <v>486273.62075</v>
      </c>
      <c r="S373" s="18">
        <v>723561.1600699681</v>
      </c>
    </row>
    <row r="374" spans="1:19" ht="15" customHeight="1">
      <c r="A374" s="9">
        <v>314</v>
      </c>
      <c r="B374" s="10" t="s">
        <v>190</v>
      </c>
      <c r="C374" s="11">
        <v>60</v>
      </c>
      <c r="D374" s="12" t="s">
        <v>298</v>
      </c>
      <c r="E374" s="13" t="s">
        <v>299</v>
      </c>
      <c r="F374" s="14">
        <v>601422</v>
      </c>
      <c r="G374" s="32" t="s">
        <v>311</v>
      </c>
      <c r="H374" s="15" t="s">
        <v>51</v>
      </c>
      <c r="I374" s="16">
        <v>13627</v>
      </c>
      <c r="J374" s="16">
        <v>233342</v>
      </c>
      <c r="K374" s="17">
        <v>0.058399259456077345</v>
      </c>
      <c r="L374" s="18">
        <v>79782.67825</v>
      </c>
      <c r="M374" s="18">
        <v>34748.85</v>
      </c>
      <c r="N374" s="18">
        <v>0</v>
      </c>
      <c r="O374" s="18"/>
      <c r="P374" s="18">
        <v>0</v>
      </c>
      <c r="Q374" s="18">
        <v>55888.09129946602</v>
      </c>
      <c r="R374" s="18">
        <v>114531.52825</v>
      </c>
      <c r="S374" s="18">
        <v>170419.619549466</v>
      </c>
    </row>
    <row r="375" spans="1:19" ht="15" customHeight="1">
      <c r="A375" s="9">
        <v>318</v>
      </c>
      <c r="B375" s="10" t="s">
        <v>312</v>
      </c>
      <c r="C375" s="11">
        <v>60</v>
      </c>
      <c r="D375" s="12" t="s">
        <v>298</v>
      </c>
      <c r="E375" s="13" t="s">
        <v>299</v>
      </c>
      <c r="F375" s="14">
        <v>601600</v>
      </c>
      <c r="G375" s="11">
        <v>1</v>
      </c>
      <c r="H375" s="15" t="s">
        <v>44</v>
      </c>
      <c r="I375" s="16">
        <v>9651</v>
      </c>
      <c r="J375" s="16">
        <v>9651</v>
      </c>
      <c r="K375" s="17">
        <v>1</v>
      </c>
      <c r="L375" s="18">
        <v>41016.75</v>
      </c>
      <c r="M375" s="18">
        <v>0</v>
      </c>
      <c r="N375" s="18">
        <v>0</v>
      </c>
      <c r="O375" s="18"/>
      <c r="P375" s="18">
        <v>0</v>
      </c>
      <c r="Q375" s="18">
        <v>2000</v>
      </c>
      <c r="R375" s="18">
        <v>41016.75</v>
      </c>
      <c r="S375" s="18">
        <v>43016.75</v>
      </c>
    </row>
    <row r="376" spans="1:19" ht="15" customHeight="1">
      <c r="A376" s="9">
        <v>319</v>
      </c>
      <c r="B376" s="10" t="s">
        <v>313</v>
      </c>
      <c r="C376" s="11">
        <v>60</v>
      </c>
      <c r="D376" s="12" t="s">
        <v>298</v>
      </c>
      <c r="E376" s="13" t="s">
        <v>314</v>
      </c>
      <c r="F376" s="14">
        <v>601625</v>
      </c>
      <c r="G376" s="11">
        <v>1</v>
      </c>
      <c r="H376" s="15" t="s">
        <v>22</v>
      </c>
      <c r="I376" s="16">
        <v>548</v>
      </c>
      <c r="J376" s="16">
        <v>995</v>
      </c>
      <c r="K376" s="17">
        <v>0.5507537688442211</v>
      </c>
      <c r="L376" s="18">
        <v>3343.2795</v>
      </c>
      <c r="M376" s="18">
        <v>0</v>
      </c>
      <c r="N376" s="18">
        <v>0</v>
      </c>
      <c r="O376" s="18"/>
      <c r="P376" s="18">
        <v>0</v>
      </c>
      <c r="Q376" s="18">
        <v>1569.6482412060302</v>
      </c>
      <c r="R376" s="18">
        <v>3343.2795</v>
      </c>
      <c r="S376" s="18">
        <v>4912.92774120603</v>
      </c>
    </row>
    <row r="377" spans="1:19" ht="15" customHeight="1">
      <c r="A377" s="9">
        <v>319</v>
      </c>
      <c r="B377" s="10" t="s">
        <v>313</v>
      </c>
      <c r="C377" s="11">
        <v>60</v>
      </c>
      <c r="D377" s="12" t="s">
        <v>298</v>
      </c>
      <c r="E377" s="13" t="s">
        <v>314</v>
      </c>
      <c r="F377" s="14">
        <v>601625</v>
      </c>
      <c r="G377" s="11">
        <v>1</v>
      </c>
      <c r="H377" s="15" t="s">
        <v>53</v>
      </c>
      <c r="I377" s="16">
        <v>447</v>
      </c>
      <c r="J377" s="16">
        <v>995</v>
      </c>
      <c r="K377" s="17">
        <v>0.4492462311557789</v>
      </c>
      <c r="L377" s="18">
        <v>1899.75</v>
      </c>
      <c r="M377" s="18">
        <v>0</v>
      </c>
      <c r="N377" s="18">
        <v>0</v>
      </c>
      <c r="O377" s="18"/>
      <c r="P377" s="18">
        <v>0</v>
      </c>
      <c r="Q377" s="18">
        <v>1280.3517587939698</v>
      </c>
      <c r="R377" s="18">
        <v>1899.75</v>
      </c>
      <c r="S377" s="18">
        <v>3180.1017587939696</v>
      </c>
    </row>
    <row r="378" spans="1:19" ht="15" customHeight="1">
      <c r="A378" s="9">
        <v>320</v>
      </c>
      <c r="B378" s="10" t="s">
        <v>315</v>
      </c>
      <c r="C378" s="11">
        <v>60</v>
      </c>
      <c r="D378" s="12" t="s">
        <v>298</v>
      </c>
      <c r="E378" s="13" t="s">
        <v>299</v>
      </c>
      <c r="F378" s="14">
        <v>601350</v>
      </c>
      <c r="G378" s="11">
        <v>1</v>
      </c>
      <c r="H378" s="15" t="s">
        <v>44</v>
      </c>
      <c r="I378" s="16">
        <v>5760.670667666917</v>
      </c>
      <c r="J378" s="16">
        <v>5932</v>
      </c>
      <c r="K378" s="17">
        <v>0.9711177794448613</v>
      </c>
      <c r="L378" s="18">
        <v>24482.850337584397</v>
      </c>
      <c r="M378" s="18">
        <v>14689.710202550637</v>
      </c>
      <c r="N378" s="18">
        <v>0</v>
      </c>
      <c r="O378" s="18"/>
      <c r="P378" s="18">
        <v>0</v>
      </c>
      <c r="Q378" s="18">
        <v>167032.25806451615</v>
      </c>
      <c r="R378" s="18">
        <v>39172.56054013503</v>
      </c>
      <c r="S378" s="18">
        <v>206204.8186046512</v>
      </c>
    </row>
    <row r="379" spans="1:19" ht="15" customHeight="1">
      <c r="A379" s="9">
        <v>320</v>
      </c>
      <c r="B379" s="10" t="s">
        <v>315</v>
      </c>
      <c r="C379" s="11">
        <v>60</v>
      </c>
      <c r="D379" s="12" t="s">
        <v>298</v>
      </c>
      <c r="E379" s="13" t="s">
        <v>299</v>
      </c>
      <c r="F379" s="14">
        <v>601350</v>
      </c>
      <c r="G379" s="11">
        <v>1</v>
      </c>
      <c r="H379" s="15" t="s">
        <v>53</v>
      </c>
      <c r="I379" s="16">
        <v>171.32933233308322</v>
      </c>
      <c r="J379" s="16">
        <v>5932</v>
      </c>
      <c r="K379" s="17">
        <v>0.028882220555138775</v>
      </c>
      <c r="L379" s="18">
        <v>728.1496624156036</v>
      </c>
      <c r="M379" s="18">
        <v>436.88979744936216</v>
      </c>
      <c r="N379" s="18">
        <v>0</v>
      </c>
      <c r="O379" s="18"/>
      <c r="P379" s="18">
        <v>0</v>
      </c>
      <c r="Q379" s="18">
        <v>4967.741935483869</v>
      </c>
      <c r="R379" s="18">
        <v>1165.039459864966</v>
      </c>
      <c r="S379" s="18">
        <v>6132.781395348835</v>
      </c>
    </row>
    <row r="380" spans="1:19" ht="15" customHeight="1">
      <c r="A380" s="9">
        <v>321</v>
      </c>
      <c r="B380" s="10" t="s">
        <v>316</v>
      </c>
      <c r="C380" s="11">
        <v>60</v>
      </c>
      <c r="D380" s="12" t="s">
        <v>298</v>
      </c>
      <c r="E380" s="13" t="s">
        <v>299</v>
      </c>
      <c r="F380" s="14">
        <v>601350</v>
      </c>
      <c r="G380" s="11">
        <v>1</v>
      </c>
      <c r="H380" s="15" t="s">
        <v>22</v>
      </c>
      <c r="I380" s="16">
        <v>255.83420776495282</v>
      </c>
      <c r="J380" s="16">
        <v>9525</v>
      </c>
      <c r="K380" s="17">
        <v>0.02685923441101867</v>
      </c>
      <c r="L380" s="18">
        <v>1560.8125222980066</v>
      </c>
      <c r="M380" s="18">
        <v>652.3772298006296</v>
      </c>
      <c r="N380" s="18">
        <v>0</v>
      </c>
      <c r="O380" s="18"/>
      <c r="P380" s="18">
        <v>0</v>
      </c>
      <c r="Q380" s="18">
        <v>128.9243251728896</v>
      </c>
      <c r="R380" s="18">
        <v>2213.1897520986363</v>
      </c>
      <c r="S380" s="18">
        <v>2342.1140772715257</v>
      </c>
    </row>
    <row r="381" spans="1:19" ht="15" customHeight="1">
      <c r="A381" s="9">
        <v>321</v>
      </c>
      <c r="B381" s="10" t="s">
        <v>316</v>
      </c>
      <c r="C381" s="11">
        <v>60</v>
      </c>
      <c r="D381" s="12" t="s">
        <v>298</v>
      </c>
      <c r="E381" s="13" t="s">
        <v>299</v>
      </c>
      <c r="F381" s="14">
        <v>601350</v>
      </c>
      <c r="G381" s="11">
        <v>1</v>
      </c>
      <c r="H381" s="15" t="s">
        <v>53</v>
      </c>
      <c r="I381" s="16">
        <v>5549.165792235045</v>
      </c>
      <c r="J381" s="16">
        <v>9525</v>
      </c>
      <c r="K381" s="17">
        <v>0.5825895844866189</v>
      </c>
      <c r="L381" s="18">
        <v>23583.95461699894</v>
      </c>
      <c r="M381" s="18">
        <v>14150.372770199363</v>
      </c>
      <c r="N381" s="18">
        <v>0</v>
      </c>
      <c r="O381" s="18"/>
      <c r="P381" s="18">
        <v>0</v>
      </c>
      <c r="Q381" s="18">
        <v>2796.4300055357708</v>
      </c>
      <c r="R381" s="18">
        <v>37734.327387198304</v>
      </c>
      <c r="S381" s="18">
        <v>40530.75739273407</v>
      </c>
    </row>
    <row r="382" spans="1:19" ht="15" customHeight="1">
      <c r="A382" s="9">
        <v>321</v>
      </c>
      <c r="B382" s="10" t="s">
        <v>316</v>
      </c>
      <c r="C382" s="11">
        <v>60</v>
      </c>
      <c r="D382" s="12" t="s">
        <v>298</v>
      </c>
      <c r="E382" s="13" t="s">
        <v>299</v>
      </c>
      <c r="F382" s="14">
        <v>601350</v>
      </c>
      <c r="G382" s="11">
        <v>2</v>
      </c>
      <c r="H382" s="15" t="s">
        <v>53</v>
      </c>
      <c r="I382" s="16">
        <v>3720</v>
      </c>
      <c r="J382" s="16">
        <v>9525</v>
      </c>
      <c r="K382" s="17">
        <v>0.3905511811023622</v>
      </c>
      <c r="L382" s="18">
        <v>15810</v>
      </c>
      <c r="M382" s="18">
        <v>9486</v>
      </c>
      <c r="N382" s="18">
        <v>0</v>
      </c>
      <c r="O382" s="18"/>
      <c r="P382" s="18">
        <v>0</v>
      </c>
      <c r="Q382" s="18">
        <v>1874.6456692913387</v>
      </c>
      <c r="R382" s="18">
        <v>25296</v>
      </c>
      <c r="S382" s="18">
        <v>27170.645669291338</v>
      </c>
    </row>
    <row r="383" spans="1:19" ht="15" customHeight="1">
      <c r="A383" s="9">
        <v>351</v>
      </c>
      <c r="B383" s="10" t="s">
        <v>317</v>
      </c>
      <c r="C383" s="11">
        <v>60</v>
      </c>
      <c r="D383" s="12" t="s">
        <v>298</v>
      </c>
      <c r="E383" s="13" t="s">
        <v>299</v>
      </c>
      <c r="F383" s="14">
        <v>601390</v>
      </c>
      <c r="G383" s="11">
        <v>1</v>
      </c>
      <c r="H383" s="15" t="s">
        <v>22</v>
      </c>
      <c r="I383" s="16">
        <v>1600</v>
      </c>
      <c r="J383" s="16">
        <v>8400</v>
      </c>
      <c r="K383" s="17">
        <v>0.19047619047619047</v>
      </c>
      <c r="L383" s="18">
        <v>0</v>
      </c>
      <c r="M383" s="18">
        <v>0</v>
      </c>
      <c r="N383" s="18">
        <v>0</v>
      </c>
      <c r="O383" s="18"/>
      <c r="P383" s="18">
        <v>10912.672606314201</v>
      </c>
      <c r="Q383" s="18">
        <v>1523.8095238095236</v>
      </c>
      <c r="R383" s="18">
        <v>10912.672606314201</v>
      </c>
      <c r="S383" s="18">
        <v>12436.482130123724</v>
      </c>
    </row>
    <row r="384" spans="1:19" ht="15" customHeight="1">
      <c r="A384" s="9">
        <v>351</v>
      </c>
      <c r="B384" s="10" t="s">
        <v>317</v>
      </c>
      <c r="C384" s="11">
        <v>60</v>
      </c>
      <c r="D384" s="12" t="s">
        <v>298</v>
      </c>
      <c r="E384" s="13" t="s">
        <v>299</v>
      </c>
      <c r="F384" s="14">
        <v>601390</v>
      </c>
      <c r="G384" s="11">
        <v>1</v>
      </c>
      <c r="H384" s="15" t="s">
        <v>44</v>
      </c>
      <c r="I384" s="16">
        <v>6800</v>
      </c>
      <c r="J384" s="16">
        <v>8400</v>
      </c>
      <c r="K384" s="17">
        <v>0.8095238095238095</v>
      </c>
      <c r="L384" s="18">
        <v>0</v>
      </c>
      <c r="M384" s="18">
        <v>0</v>
      </c>
      <c r="N384" s="18">
        <v>0</v>
      </c>
      <c r="O384" s="18"/>
      <c r="P384" s="18">
        <v>46378.858576835366</v>
      </c>
      <c r="Q384" s="18">
        <v>6476.190476190476</v>
      </c>
      <c r="R384" s="18">
        <v>46378.858576835366</v>
      </c>
      <c r="S384" s="18">
        <v>52855.04905302584</v>
      </c>
    </row>
    <row r="385" spans="1:19" ht="15" customHeight="1">
      <c r="A385" s="9">
        <v>378</v>
      </c>
      <c r="B385" s="10" t="s">
        <v>318</v>
      </c>
      <c r="C385" s="11">
        <v>60</v>
      </c>
      <c r="D385" s="12" t="s">
        <v>298</v>
      </c>
      <c r="E385" s="13" t="s">
        <v>299</v>
      </c>
      <c r="F385" s="14">
        <v>601600</v>
      </c>
      <c r="G385" s="11">
        <v>1</v>
      </c>
      <c r="H385" s="15" t="s">
        <v>44</v>
      </c>
      <c r="I385" s="16">
        <v>731</v>
      </c>
      <c r="J385" s="16">
        <v>731</v>
      </c>
      <c r="K385" s="17">
        <v>1</v>
      </c>
      <c r="L385" s="18">
        <v>3106.75</v>
      </c>
      <c r="M385" s="18">
        <v>0</v>
      </c>
      <c r="N385" s="18">
        <v>0</v>
      </c>
      <c r="O385" s="18"/>
      <c r="P385" s="18">
        <v>0</v>
      </c>
      <c r="Q385" s="18">
        <v>0</v>
      </c>
      <c r="R385" s="18">
        <v>3106.75</v>
      </c>
      <c r="S385" s="18">
        <v>3106.75</v>
      </c>
    </row>
    <row r="386" spans="1:19" ht="15" customHeight="1">
      <c r="A386" s="9">
        <v>379</v>
      </c>
      <c r="B386" s="10" t="s">
        <v>319</v>
      </c>
      <c r="C386" s="11">
        <v>60</v>
      </c>
      <c r="D386" s="12" t="s">
        <v>298</v>
      </c>
      <c r="E386" s="13" t="s">
        <v>320</v>
      </c>
      <c r="F386" s="14">
        <v>601600</v>
      </c>
      <c r="G386" s="11">
        <v>1</v>
      </c>
      <c r="H386" s="15" t="s">
        <v>44</v>
      </c>
      <c r="I386" s="16">
        <v>870</v>
      </c>
      <c r="J386" s="16">
        <v>870</v>
      </c>
      <c r="K386" s="17">
        <v>1</v>
      </c>
      <c r="L386" s="18">
        <v>3697.5</v>
      </c>
      <c r="M386" s="18">
        <v>0</v>
      </c>
      <c r="N386" s="18">
        <v>0</v>
      </c>
      <c r="O386" s="18"/>
      <c r="P386" s="18">
        <v>963.5593011119196</v>
      </c>
      <c r="Q386" s="18">
        <v>0</v>
      </c>
      <c r="R386" s="18">
        <v>4661.05930111192</v>
      </c>
      <c r="S386" s="18">
        <v>4661.05930111192</v>
      </c>
    </row>
    <row r="387" spans="1:19" ht="15" customHeight="1">
      <c r="A387" s="9">
        <v>425</v>
      </c>
      <c r="B387" s="10" t="s">
        <v>321</v>
      </c>
      <c r="C387" s="11">
        <v>60</v>
      </c>
      <c r="D387" s="12" t="s">
        <v>298</v>
      </c>
      <c r="E387" s="13" t="s">
        <v>322</v>
      </c>
      <c r="F387" s="14">
        <v>601486</v>
      </c>
      <c r="G387" s="11">
        <v>1</v>
      </c>
      <c r="H387" s="15" t="s">
        <v>44</v>
      </c>
      <c r="I387" s="16">
        <v>1005.7123642899365</v>
      </c>
      <c r="J387" s="16">
        <v>181934</v>
      </c>
      <c r="K387" s="33">
        <v>0.005527896733375491</v>
      </c>
      <c r="L387" s="18">
        <v>4274.27754823223</v>
      </c>
      <c r="M387" s="18">
        <v>2564.566528939338</v>
      </c>
      <c r="N387" s="18">
        <v>0</v>
      </c>
      <c r="O387" s="18"/>
      <c r="P387" s="18">
        <v>0</v>
      </c>
      <c r="Q387" s="18">
        <v>1358.4806222270267</v>
      </c>
      <c r="R387" s="18">
        <v>6838.844077171569</v>
      </c>
      <c r="S387" s="18">
        <v>8197.324699398596</v>
      </c>
    </row>
    <row r="388" spans="1:19" ht="15" customHeight="1">
      <c r="A388" s="9">
        <v>425</v>
      </c>
      <c r="B388" s="10" t="s">
        <v>321</v>
      </c>
      <c r="C388" s="11">
        <v>60</v>
      </c>
      <c r="D388" s="12" t="s">
        <v>298</v>
      </c>
      <c r="E388" s="13" t="s">
        <v>322</v>
      </c>
      <c r="F388" s="14">
        <v>601486</v>
      </c>
      <c r="G388" s="32" t="s">
        <v>52</v>
      </c>
      <c r="H388" s="15" t="s">
        <v>44</v>
      </c>
      <c r="I388" s="16">
        <v>532.7582791849678</v>
      </c>
      <c r="J388" s="16">
        <v>181934</v>
      </c>
      <c r="K388" s="33">
        <v>0.002928305205101673</v>
      </c>
      <c r="L388" s="18">
        <v>2264.222686536113</v>
      </c>
      <c r="M388" s="18">
        <v>1358.533611921668</v>
      </c>
      <c r="N388" s="18">
        <v>0</v>
      </c>
      <c r="O388" s="18"/>
      <c r="P388" s="18">
        <v>0</v>
      </c>
      <c r="Q388" s="18">
        <v>719.6310041537362</v>
      </c>
      <c r="R388" s="18">
        <v>3622.7562984577808</v>
      </c>
      <c r="S388" s="18">
        <v>4342.387302611517</v>
      </c>
    </row>
    <row r="389" spans="1:19" ht="15" customHeight="1">
      <c r="A389" s="9">
        <v>452</v>
      </c>
      <c r="B389" s="10" t="s">
        <v>323</v>
      </c>
      <c r="C389" s="11">
        <v>60</v>
      </c>
      <c r="D389" s="12" t="s">
        <v>298</v>
      </c>
      <c r="E389" s="13" t="s">
        <v>299</v>
      </c>
      <c r="F389" s="44">
        <v>601448</v>
      </c>
      <c r="G389" s="11">
        <v>1</v>
      </c>
      <c r="H389" s="15" t="s">
        <v>51</v>
      </c>
      <c r="I389" s="16">
        <v>62332.36470978792</v>
      </c>
      <c r="J389" s="16">
        <v>147835</v>
      </c>
      <c r="K389" s="17">
        <v>0.42163469212154037</v>
      </c>
      <c r="L389" s="18">
        <v>157077.55906866558</v>
      </c>
      <c r="M389" s="18">
        <v>158947.53000995918</v>
      </c>
      <c r="N389" s="18">
        <v>0</v>
      </c>
      <c r="O389" s="18">
        <v>0</v>
      </c>
      <c r="P389" s="18">
        <v>0</v>
      </c>
      <c r="Q389" s="18">
        <v>0</v>
      </c>
      <c r="R389" s="18">
        <v>316025.08907862473</v>
      </c>
      <c r="S389" s="18">
        <v>316025.08907862473</v>
      </c>
    </row>
    <row r="390" spans="1:19" ht="15" customHeight="1">
      <c r="A390" s="9">
        <v>452</v>
      </c>
      <c r="B390" s="10" t="s">
        <v>323</v>
      </c>
      <c r="C390" s="11">
        <v>60</v>
      </c>
      <c r="D390" s="12" t="s">
        <v>298</v>
      </c>
      <c r="E390" s="13" t="s">
        <v>299</v>
      </c>
      <c r="F390" s="44">
        <v>601448</v>
      </c>
      <c r="G390" s="11">
        <v>1</v>
      </c>
      <c r="H390" s="15" t="s">
        <v>22</v>
      </c>
      <c r="I390" s="16">
        <v>15294.221156235977</v>
      </c>
      <c r="J390" s="16">
        <v>147835</v>
      </c>
      <c r="K390" s="17">
        <v>0.10345467011354535</v>
      </c>
      <c r="L390" s="18">
        <v>38541.43731371466</v>
      </c>
      <c r="M390" s="18">
        <v>39000.26394840174</v>
      </c>
      <c r="N390" s="18">
        <v>0</v>
      </c>
      <c r="O390" s="18">
        <v>0</v>
      </c>
      <c r="P390" s="18">
        <v>0</v>
      </c>
      <c r="Q390" s="18">
        <v>0</v>
      </c>
      <c r="R390" s="18">
        <v>77541.7012621164</v>
      </c>
      <c r="S390" s="18">
        <v>77541.7012621164</v>
      </c>
    </row>
    <row r="391" spans="1:19" ht="15" customHeight="1">
      <c r="A391" s="9">
        <v>452</v>
      </c>
      <c r="B391" s="10" t="s">
        <v>323</v>
      </c>
      <c r="C391" s="11">
        <v>60</v>
      </c>
      <c r="D391" s="12" t="s">
        <v>298</v>
      </c>
      <c r="E391" s="13" t="s">
        <v>299</v>
      </c>
      <c r="F391" s="44">
        <v>601448</v>
      </c>
      <c r="G391" s="11">
        <v>1</v>
      </c>
      <c r="H391" s="15" t="s">
        <v>44</v>
      </c>
      <c r="I391" s="16">
        <v>467.3852028582593</v>
      </c>
      <c r="J391" s="16">
        <v>147835</v>
      </c>
      <c r="K391" s="17">
        <v>0.003161532809268842</v>
      </c>
      <c r="L391" s="18">
        <v>1177.8107112028133</v>
      </c>
      <c r="M391" s="18">
        <v>1191.832267288561</v>
      </c>
      <c r="N391" s="18">
        <v>0</v>
      </c>
      <c r="O391" s="18">
        <v>0</v>
      </c>
      <c r="P391" s="18">
        <v>0</v>
      </c>
      <c r="Q391" s="18">
        <v>0</v>
      </c>
      <c r="R391" s="18">
        <v>2369.6429784913744</v>
      </c>
      <c r="S391" s="18">
        <v>2369.6429784913744</v>
      </c>
    </row>
    <row r="392" spans="1:19" ht="15" customHeight="1">
      <c r="A392" s="9">
        <v>452</v>
      </c>
      <c r="B392" s="10" t="s">
        <v>323</v>
      </c>
      <c r="C392" s="11">
        <v>60</v>
      </c>
      <c r="D392" s="12" t="s">
        <v>298</v>
      </c>
      <c r="E392" s="13" t="s">
        <v>299</v>
      </c>
      <c r="F392" s="44">
        <v>601448</v>
      </c>
      <c r="G392" s="11">
        <v>1</v>
      </c>
      <c r="H392" s="15" t="s">
        <v>53</v>
      </c>
      <c r="I392" s="16">
        <v>4067.6060045852846</v>
      </c>
      <c r="J392" s="16">
        <v>147835</v>
      </c>
      <c r="K392" s="17">
        <v>0.027514499303854193</v>
      </c>
      <c r="L392" s="18">
        <v>10250.367131554918</v>
      </c>
      <c r="M392" s="18">
        <v>10372.395311692475</v>
      </c>
      <c r="N392" s="18">
        <v>0</v>
      </c>
      <c r="O392" s="18">
        <v>0</v>
      </c>
      <c r="P392" s="18">
        <v>0</v>
      </c>
      <c r="Q392" s="18">
        <v>0</v>
      </c>
      <c r="R392" s="18">
        <v>20622.762443247393</v>
      </c>
      <c r="S392" s="18">
        <v>20622.762443247393</v>
      </c>
    </row>
    <row r="393" spans="1:19" ht="15" customHeight="1">
      <c r="A393" s="9">
        <v>452</v>
      </c>
      <c r="B393" s="10" t="s">
        <v>323</v>
      </c>
      <c r="C393" s="11">
        <v>60</v>
      </c>
      <c r="D393" s="12" t="s">
        <v>298</v>
      </c>
      <c r="E393" s="13" t="s">
        <v>299</v>
      </c>
      <c r="F393" s="44">
        <v>601448</v>
      </c>
      <c r="G393" s="11">
        <v>2</v>
      </c>
      <c r="H393" s="15" t="s">
        <v>51</v>
      </c>
      <c r="I393" s="16">
        <v>32681.118854224085</v>
      </c>
      <c r="J393" s="16">
        <v>147835</v>
      </c>
      <c r="K393" s="17">
        <v>0.22106482804629543</v>
      </c>
      <c r="L393" s="18">
        <v>82356.4195126447</v>
      </c>
      <c r="M393" s="18">
        <v>83336.85307827141</v>
      </c>
      <c r="N393" s="18">
        <v>0</v>
      </c>
      <c r="O393" s="18">
        <v>0</v>
      </c>
      <c r="P393" s="18">
        <v>0</v>
      </c>
      <c r="Q393" s="18">
        <v>0</v>
      </c>
      <c r="R393" s="18">
        <v>165693.2725909161</v>
      </c>
      <c r="S393" s="18">
        <v>165693.2725909161</v>
      </c>
    </row>
    <row r="394" spans="1:19" ht="15" customHeight="1">
      <c r="A394" s="9">
        <v>452</v>
      </c>
      <c r="B394" s="10" t="s">
        <v>323</v>
      </c>
      <c r="C394" s="11">
        <v>60</v>
      </c>
      <c r="D394" s="12" t="s">
        <v>298</v>
      </c>
      <c r="E394" s="13" t="s">
        <v>299</v>
      </c>
      <c r="F394" s="44">
        <v>601448</v>
      </c>
      <c r="G394" s="11">
        <v>2</v>
      </c>
      <c r="H394" s="15" t="s">
        <v>22</v>
      </c>
      <c r="I394" s="16">
        <v>9539.069299149483</v>
      </c>
      <c r="J394" s="16">
        <v>147835</v>
      </c>
      <c r="K394" s="17">
        <v>0.06452510771569306</v>
      </c>
      <c r="L394" s="18">
        <v>24038.454633856698</v>
      </c>
      <c r="M394" s="18">
        <v>24324.62671283118</v>
      </c>
      <c r="N394" s="18">
        <v>0</v>
      </c>
      <c r="O394" s="18">
        <v>0</v>
      </c>
      <c r="P394" s="18">
        <v>0</v>
      </c>
      <c r="Q394" s="18">
        <v>0</v>
      </c>
      <c r="R394" s="18">
        <v>48363.081346687875</v>
      </c>
      <c r="S394" s="18">
        <v>48363.081346687875</v>
      </c>
    </row>
    <row r="395" spans="1:19" ht="15" customHeight="1">
      <c r="A395" s="9">
        <v>452</v>
      </c>
      <c r="B395" s="10" t="s">
        <v>323</v>
      </c>
      <c r="C395" s="11">
        <v>60</v>
      </c>
      <c r="D395" s="12" t="s">
        <v>298</v>
      </c>
      <c r="E395" s="13" t="s">
        <v>299</v>
      </c>
      <c r="F395" s="44">
        <v>601448</v>
      </c>
      <c r="G395" s="11">
        <v>2</v>
      </c>
      <c r="H395" s="15" t="s">
        <v>53</v>
      </c>
      <c r="I395" s="16">
        <v>1048.7022376649975</v>
      </c>
      <c r="J395" s="16">
        <v>147835</v>
      </c>
      <c r="K395" s="17">
        <v>0.0070937344855074745</v>
      </c>
      <c r="L395" s="18">
        <v>2642.7296389157937</v>
      </c>
      <c r="M395" s="18">
        <v>2674.1907060457434</v>
      </c>
      <c r="N395" s="18">
        <v>0</v>
      </c>
      <c r="O395" s="18">
        <v>0</v>
      </c>
      <c r="P395" s="18">
        <v>0</v>
      </c>
      <c r="Q395" s="18">
        <v>0</v>
      </c>
      <c r="R395" s="18">
        <v>5316.920344961537</v>
      </c>
      <c r="S395" s="18">
        <v>5316.920344961537</v>
      </c>
    </row>
    <row r="396" spans="1:19" ht="15" customHeight="1">
      <c r="A396" s="9">
        <v>452</v>
      </c>
      <c r="B396" s="10" t="s">
        <v>323</v>
      </c>
      <c r="C396" s="11">
        <v>60</v>
      </c>
      <c r="D396" s="12" t="s">
        <v>298</v>
      </c>
      <c r="E396" s="13" t="s">
        <v>299</v>
      </c>
      <c r="F396" s="44">
        <v>601448</v>
      </c>
      <c r="G396" s="11">
        <v>3</v>
      </c>
      <c r="H396" s="15" t="s">
        <v>51</v>
      </c>
      <c r="I396" s="16">
        <v>18822.37493001268</v>
      </c>
      <c r="J396" s="16">
        <v>147835</v>
      </c>
      <c r="K396" s="17">
        <v>0.1273201537525801</v>
      </c>
      <c r="L396" s="18">
        <v>47432.38482363195</v>
      </c>
      <c r="M396" s="18">
        <v>47997.05607153233</v>
      </c>
      <c r="N396" s="18">
        <v>0</v>
      </c>
      <c r="O396" s="18">
        <v>0</v>
      </c>
      <c r="P396" s="18">
        <v>0</v>
      </c>
      <c r="Q396" s="18">
        <v>0</v>
      </c>
      <c r="R396" s="18">
        <v>95429.44089516428</v>
      </c>
      <c r="S396" s="18">
        <v>95429.44089516428</v>
      </c>
    </row>
    <row r="397" spans="1:19" ht="15" customHeight="1">
      <c r="A397" s="9">
        <v>452</v>
      </c>
      <c r="B397" s="10" t="s">
        <v>323</v>
      </c>
      <c r="C397" s="11">
        <v>60</v>
      </c>
      <c r="D397" s="12" t="s">
        <v>298</v>
      </c>
      <c r="E397" s="13" t="s">
        <v>324</v>
      </c>
      <c r="F397" s="44">
        <v>601448</v>
      </c>
      <c r="G397" s="11">
        <v>1</v>
      </c>
      <c r="H397" s="15" t="s">
        <v>70</v>
      </c>
      <c r="I397" s="16">
        <v>3582.1576054812963</v>
      </c>
      <c r="J397" s="16">
        <v>147835</v>
      </c>
      <c r="K397" s="17">
        <v>0.024230781651715064</v>
      </c>
      <c r="L397" s="18">
        <v>9027.037165812866</v>
      </c>
      <c r="M397" s="18">
        <v>9134.501893977305</v>
      </c>
      <c r="N397" s="18">
        <v>0</v>
      </c>
      <c r="O397" s="18">
        <v>0</v>
      </c>
      <c r="P397" s="18">
        <v>0</v>
      </c>
      <c r="Q397" s="18">
        <v>0</v>
      </c>
      <c r="R397" s="18">
        <v>18161.53905979017</v>
      </c>
      <c r="S397" s="18">
        <v>18161.53905979017</v>
      </c>
    </row>
    <row r="398" spans="1:19" ht="15" customHeight="1">
      <c r="A398" s="9">
        <v>493</v>
      </c>
      <c r="B398" s="10" t="s">
        <v>325</v>
      </c>
      <c r="C398" s="11">
        <v>60</v>
      </c>
      <c r="D398" s="12" t="s">
        <v>298</v>
      </c>
      <c r="E398" s="13" t="s">
        <v>307</v>
      </c>
      <c r="F398" s="14">
        <v>601633</v>
      </c>
      <c r="G398" s="11">
        <v>1</v>
      </c>
      <c r="H398" s="15" t="s">
        <v>53</v>
      </c>
      <c r="I398" s="16">
        <v>433</v>
      </c>
      <c r="J398" s="16">
        <v>433</v>
      </c>
      <c r="K398" s="17">
        <v>1</v>
      </c>
      <c r="L398" s="18">
        <v>0</v>
      </c>
      <c r="M398" s="18">
        <v>0</v>
      </c>
      <c r="N398" s="18">
        <v>0</v>
      </c>
      <c r="O398" s="18"/>
      <c r="P398" s="18">
        <v>0</v>
      </c>
      <c r="Q398" s="18">
        <v>2000</v>
      </c>
      <c r="R398" s="18">
        <v>0</v>
      </c>
      <c r="S398" s="18">
        <v>2000</v>
      </c>
    </row>
    <row r="399" spans="1:19" ht="15" customHeight="1">
      <c r="A399" s="9">
        <v>494</v>
      </c>
      <c r="B399" s="10" t="s">
        <v>326</v>
      </c>
      <c r="C399" s="11">
        <v>60</v>
      </c>
      <c r="D399" s="12" t="s">
        <v>298</v>
      </c>
      <c r="E399" s="13" t="s">
        <v>307</v>
      </c>
      <c r="F399" s="14">
        <v>601633</v>
      </c>
      <c r="G399" s="11">
        <v>1</v>
      </c>
      <c r="H399" s="15" t="s">
        <v>53</v>
      </c>
      <c r="I399" s="16">
        <v>480</v>
      </c>
      <c r="J399" s="16">
        <v>480</v>
      </c>
      <c r="K399" s="17">
        <v>1</v>
      </c>
      <c r="L399" s="18">
        <v>0</v>
      </c>
      <c r="M399" s="18">
        <v>0</v>
      </c>
      <c r="N399" s="18">
        <v>0</v>
      </c>
      <c r="O399" s="18"/>
      <c r="P399" s="18">
        <v>0</v>
      </c>
      <c r="Q399" s="18">
        <v>2000</v>
      </c>
      <c r="R399" s="18">
        <v>0</v>
      </c>
      <c r="S399" s="18">
        <v>2000</v>
      </c>
    </row>
    <row r="400" spans="1:19" ht="15" customHeight="1">
      <c r="A400" s="9">
        <v>495</v>
      </c>
      <c r="B400" s="10" t="s">
        <v>327</v>
      </c>
      <c r="C400" s="11">
        <v>60</v>
      </c>
      <c r="D400" s="12" t="s">
        <v>298</v>
      </c>
      <c r="E400" s="13" t="s">
        <v>307</v>
      </c>
      <c r="F400" s="14">
        <v>601633</v>
      </c>
      <c r="G400" s="11">
        <v>1</v>
      </c>
      <c r="H400" s="15" t="s">
        <v>53</v>
      </c>
      <c r="I400" s="16">
        <v>648</v>
      </c>
      <c r="J400" s="16">
        <v>916</v>
      </c>
      <c r="K400" s="17">
        <v>0.7074235807860262</v>
      </c>
      <c r="L400" s="18">
        <v>0</v>
      </c>
      <c r="M400" s="18">
        <v>0</v>
      </c>
      <c r="N400" s="18">
        <v>0</v>
      </c>
      <c r="O400" s="18"/>
      <c r="P400" s="18">
        <v>0</v>
      </c>
      <c r="Q400" s="18">
        <v>1414.8471615720523</v>
      </c>
      <c r="R400" s="18">
        <v>0</v>
      </c>
      <c r="S400" s="18">
        <v>1414.8471615720523</v>
      </c>
    </row>
    <row r="401" spans="1:19" ht="15" customHeight="1">
      <c r="A401" s="9">
        <v>495</v>
      </c>
      <c r="B401" s="10" t="s">
        <v>327</v>
      </c>
      <c r="C401" s="11">
        <v>60</v>
      </c>
      <c r="D401" s="12" t="s">
        <v>298</v>
      </c>
      <c r="E401" s="13" t="s">
        <v>307</v>
      </c>
      <c r="F401" s="14">
        <v>601633</v>
      </c>
      <c r="G401" s="32" t="s">
        <v>269</v>
      </c>
      <c r="H401" s="15" t="s">
        <v>53</v>
      </c>
      <c r="I401" s="16">
        <v>268</v>
      </c>
      <c r="J401" s="16">
        <v>916</v>
      </c>
      <c r="K401" s="17">
        <v>0.2925764192139738</v>
      </c>
      <c r="L401" s="18">
        <v>0</v>
      </c>
      <c r="M401" s="18">
        <v>0</v>
      </c>
      <c r="N401" s="18">
        <v>0</v>
      </c>
      <c r="O401" s="18"/>
      <c r="P401" s="18">
        <v>0</v>
      </c>
      <c r="Q401" s="18">
        <v>585.1528384279476</v>
      </c>
      <c r="R401" s="18">
        <v>0</v>
      </c>
      <c r="S401" s="18">
        <v>585.1528384279476</v>
      </c>
    </row>
    <row r="402" spans="1:19" ht="15" customHeight="1">
      <c r="A402" s="9">
        <v>496</v>
      </c>
      <c r="B402" s="10" t="s">
        <v>328</v>
      </c>
      <c r="C402" s="11">
        <v>60</v>
      </c>
      <c r="D402" s="12" t="s">
        <v>298</v>
      </c>
      <c r="E402" s="13" t="s">
        <v>307</v>
      </c>
      <c r="F402" s="14">
        <v>601633</v>
      </c>
      <c r="G402" s="11">
        <v>1</v>
      </c>
      <c r="H402" s="15" t="s">
        <v>53</v>
      </c>
      <c r="I402" s="16">
        <v>798</v>
      </c>
      <c r="J402" s="16">
        <v>798</v>
      </c>
      <c r="K402" s="17">
        <v>1</v>
      </c>
      <c r="L402" s="18">
        <v>0</v>
      </c>
      <c r="M402" s="18">
        <v>0</v>
      </c>
      <c r="N402" s="18">
        <v>0</v>
      </c>
      <c r="O402" s="18"/>
      <c r="P402" s="18">
        <v>0</v>
      </c>
      <c r="Q402" s="18">
        <v>2000</v>
      </c>
      <c r="R402" s="18">
        <v>0</v>
      </c>
      <c r="S402" s="18">
        <v>2000</v>
      </c>
    </row>
    <row r="403" spans="1:19" ht="15" customHeight="1">
      <c r="A403" s="9">
        <v>497</v>
      </c>
      <c r="B403" s="10" t="s">
        <v>329</v>
      </c>
      <c r="C403" s="11">
        <v>60</v>
      </c>
      <c r="D403" s="12" t="s">
        <v>298</v>
      </c>
      <c r="E403" s="13" t="s">
        <v>307</v>
      </c>
      <c r="F403" s="14">
        <v>601633</v>
      </c>
      <c r="G403" s="11">
        <v>1</v>
      </c>
      <c r="H403" s="15" t="s">
        <v>53</v>
      </c>
      <c r="I403" s="16">
        <v>323</v>
      </c>
      <c r="J403" s="16">
        <v>323</v>
      </c>
      <c r="K403" s="17">
        <v>1</v>
      </c>
      <c r="L403" s="18">
        <v>0</v>
      </c>
      <c r="M403" s="18">
        <v>0</v>
      </c>
      <c r="N403" s="18">
        <v>0</v>
      </c>
      <c r="O403" s="18"/>
      <c r="P403" s="18">
        <v>0</v>
      </c>
      <c r="Q403" s="18">
        <v>2000</v>
      </c>
      <c r="R403" s="18">
        <v>0</v>
      </c>
      <c r="S403" s="18">
        <v>2000</v>
      </c>
    </row>
    <row r="404" spans="1:19" ht="15" customHeight="1">
      <c r="A404" s="9">
        <v>498</v>
      </c>
      <c r="B404" s="10" t="s">
        <v>330</v>
      </c>
      <c r="C404" s="11">
        <v>60</v>
      </c>
      <c r="D404" s="12" t="s">
        <v>298</v>
      </c>
      <c r="E404" s="13" t="s">
        <v>307</v>
      </c>
      <c r="F404" s="14">
        <v>601633</v>
      </c>
      <c r="G404" s="11">
        <v>1</v>
      </c>
      <c r="H404" s="15" t="s">
        <v>53</v>
      </c>
      <c r="I404" s="16">
        <v>818</v>
      </c>
      <c r="J404" s="16">
        <v>818</v>
      </c>
      <c r="K404" s="17">
        <v>1</v>
      </c>
      <c r="L404" s="18">
        <v>0</v>
      </c>
      <c r="M404" s="18">
        <v>0</v>
      </c>
      <c r="N404" s="18">
        <v>0</v>
      </c>
      <c r="O404" s="18"/>
      <c r="P404" s="18">
        <v>905.9672509305175</v>
      </c>
      <c r="Q404" s="18">
        <v>0</v>
      </c>
      <c r="R404" s="18">
        <v>905.9672509305175</v>
      </c>
      <c r="S404" s="18">
        <v>905.9672509305175</v>
      </c>
    </row>
    <row r="405" spans="1:19" ht="15" customHeight="1">
      <c r="A405" s="9">
        <v>503</v>
      </c>
      <c r="B405" s="10" t="s">
        <v>27</v>
      </c>
      <c r="C405" s="11">
        <v>60</v>
      </c>
      <c r="D405" s="12" t="s">
        <v>298</v>
      </c>
      <c r="E405" s="13" t="s">
        <v>299</v>
      </c>
      <c r="F405" s="14">
        <v>600000</v>
      </c>
      <c r="G405" s="11">
        <v>3</v>
      </c>
      <c r="H405" s="15" t="s">
        <v>22</v>
      </c>
      <c r="I405" s="16">
        <v>26177.818207419095</v>
      </c>
      <c r="J405" s="16">
        <v>201180</v>
      </c>
      <c r="K405" s="17">
        <v>0.13012137492503775</v>
      </c>
      <c r="L405" s="18">
        <v>159707.596656188</v>
      </c>
      <c r="M405" s="18">
        <v>66753.43642891869</v>
      </c>
      <c r="N405" s="18">
        <v>364339.8497901057</v>
      </c>
      <c r="O405" s="18">
        <v>30.578523107383873</v>
      </c>
      <c r="P405" s="18">
        <v>452.22773005572395</v>
      </c>
      <c r="Q405" s="18">
        <v>47494.30184763878</v>
      </c>
      <c r="R405" s="18">
        <v>591283.6891283755</v>
      </c>
      <c r="S405" s="18">
        <v>638777.9909760143</v>
      </c>
    </row>
    <row r="406" spans="1:19" ht="15" customHeight="1">
      <c r="A406" s="9">
        <v>504</v>
      </c>
      <c r="B406" s="20" t="s">
        <v>42</v>
      </c>
      <c r="C406" s="11">
        <v>60</v>
      </c>
      <c r="D406" s="12" t="s">
        <v>298</v>
      </c>
      <c r="E406" s="10" t="s">
        <v>331</v>
      </c>
      <c r="F406" s="13">
        <v>601200</v>
      </c>
      <c r="G406" s="45">
        <v>2</v>
      </c>
      <c r="H406" s="15" t="s">
        <v>44</v>
      </c>
      <c r="I406" s="16">
        <v>445</v>
      </c>
      <c r="J406" s="16">
        <v>101112</v>
      </c>
      <c r="K406" s="17">
        <v>0.004401060210459688</v>
      </c>
      <c r="L406" s="18">
        <v>572.9997999999999</v>
      </c>
      <c r="M406" s="18">
        <v>0</v>
      </c>
      <c r="N406" s="18">
        <v>0</v>
      </c>
      <c r="O406" s="18"/>
      <c r="P406" s="18">
        <v>0</v>
      </c>
      <c r="Q406" s="18">
        <v>52.81272252551626</v>
      </c>
      <c r="R406" s="18">
        <v>572.9997999999999</v>
      </c>
      <c r="S406" s="18">
        <v>625.8125225255162</v>
      </c>
    </row>
    <row r="407" spans="1:19" ht="15" customHeight="1">
      <c r="A407" s="9">
        <v>504</v>
      </c>
      <c r="B407" s="20" t="s">
        <v>42</v>
      </c>
      <c r="C407" s="11">
        <v>60</v>
      </c>
      <c r="D407" s="12" t="s">
        <v>298</v>
      </c>
      <c r="E407" s="10" t="s">
        <v>332</v>
      </c>
      <c r="F407" s="13">
        <v>601015</v>
      </c>
      <c r="G407" s="45">
        <v>2</v>
      </c>
      <c r="H407" s="15" t="s">
        <v>44</v>
      </c>
      <c r="I407" s="16">
        <v>445</v>
      </c>
      <c r="J407" s="16">
        <v>101112</v>
      </c>
      <c r="K407" s="17">
        <v>0.004401060210459688</v>
      </c>
      <c r="L407" s="18">
        <v>572.9997999999999</v>
      </c>
      <c r="M407" s="18">
        <v>0</v>
      </c>
      <c r="N407" s="18">
        <v>0</v>
      </c>
      <c r="O407" s="18"/>
      <c r="P407" s="18">
        <v>0</v>
      </c>
      <c r="Q407" s="18">
        <v>52.81272252551626</v>
      </c>
      <c r="R407" s="18">
        <v>572.9997999999999</v>
      </c>
      <c r="S407" s="18">
        <v>625.8125225255162</v>
      </c>
    </row>
    <row r="408" spans="1:19" ht="15" customHeight="1">
      <c r="A408" s="9">
        <v>504</v>
      </c>
      <c r="B408" s="20" t="s">
        <v>42</v>
      </c>
      <c r="C408" s="11">
        <v>60</v>
      </c>
      <c r="D408" s="12" t="s">
        <v>298</v>
      </c>
      <c r="E408" s="10" t="s">
        <v>333</v>
      </c>
      <c r="F408" s="13">
        <v>601752</v>
      </c>
      <c r="G408" s="45">
        <v>2</v>
      </c>
      <c r="H408" s="15" t="s">
        <v>44</v>
      </c>
      <c r="I408" s="16">
        <v>445</v>
      </c>
      <c r="J408" s="16">
        <v>101112</v>
      </c>
      <c r="K408" s="17">
        <v>0.004401060210459688</v>
      </c>
      <c r="L408" s="18">
        <v>572.9997999999999</v>
      </c>
      <c r="M408" s="18">
        <v>0</v>
      </c>
      <c r="N408" s="18">
        <v>0</v>
      </c>
      <c r="O408" s="18"/>
      <c r="P408" s="18">
        <v>0</v>
      </c>
      <c r="Q408" s="18">
        <v>52.81272252551626</v>
      </c>
      <c r="R408" s="18">
        <v>572.9997999999999</v>
      </c>
      <c r="S408" s="18">
        <v>625.8125225255162</v>
      </c>
    </row>
    <row r="409" spans="1:19" ht="15" customHeight="1">
      <c r="A409" s="9">
        <v>504</v>
      </c>
      <c r="B409" s="20" t="s">
        <v>42</v>
      </c>
      <c r="C409" s="11">
        <v>60</v>
      </c>
      <c r="D409" s="12" t="s">
        <v>298</v>
      </c>
      <c r="E409" s="10" t="s">
        <v>334</v>
      </c>
      <c r="F409" s="13">
        <v>604002</v>
      </c>
      <c r="G409" s="45">
        <v>2</v>
      </c>
      <c r="H409" s="15" t="s">
        <v>44</v>
      </c>
      <c r="I409" s="16">
        <v>445</v>
      </c>
      <c r="J409" s="16">
        <v>101112</v>
      </c>
      <c r="K409" s="17">
        <v>0.004401060210459688</v>
      </c>
      <c r="L409" s="18">
        <v>572.9997999999999</v>
      </c>
      <c r="M409" s="18">
        <v>0</v>
      </c>
      <c r="N409" s="18">
        <v>0</v>
      </c>
      <c r="O409" s="18"/>
      <c r="P409" s="18">
        <v>0</v>
      </c>
      <c r="Q409" s="18">
        <v>52.81272252551626</v>
      </c>
      <c r="R409" s="18">
        <v>572.9997999999999</v>
      </c>
      <c r="S409" s="18">
        <v>625.8125225255162</v>
      </c>
    </row>
    <row r="410" spans="1:19" ht="15" customHeight="1">
      <c r="A410" s="9">
        <v>504</v>
      </c>
      <c r="B410" s="20" t="s">
        <v>42</v>
      </c>
      <c r="C410" s="11">
        <v>60</v>
      </c>
      <c r="D410" s="12" t="s">
        <v>298</v>
      </c>
      <c r="E410" s="10" t="s">
        <v>335</v>
      </c>
      <c r="F410" s="13">
        <v>601400</v>
      </c>
      <c r="G410" s="45">
        <v>2</v>
      </c>
      <c r="H410" s="15" t="s">
        <v>44</v>
      </c>
      <c r="I410" s="16">
        <v>445</v>
      </c>
      <c r="J410" s="16">
        <v>101112</v>
      </c>
      <c r="K410" s="17">
        <v>0.004401060210459688</v>
      </c>
      <c r="L410" s="18">
        <v>572.9997999999999</v>
      </c>
      <c r="M410" s="18">
        <v>0</v>
      </c>
      <c r="N410" s="18">
        <v>0</v>
      </c>
      <c r="O410" s="18"/>
      <c r="P410" s="18">
        <v>0</v>
      </c>
      <c r="Q410" s="18">
        <v>52.81272252551626</v>
      </c>
      <c r="R410" s="18">
        <v>572.9997999999999</v>
      </c>
      <c r="S410" s="18">
        <v>625.8125225255162</v>
      </c>
    </row>
    <row r="411" spans="1:19" ht="15" customHeight="1">
      <c r="A411" s="9">
        <v>504</v>
      </c>
      <c r="B411" s="20" t="s">
        <v>42</v>
      </c>
      <c r="C411" s="11">
        <v>60</v>
      </c>
      <c r="D411" s="12" t="s">
        <v>298</v>
      </c>
      <c r="E411" s="10" t="s">
        <v>335</v>
      </c>
      <c r="F411" s="13">
        <v>601600</v>
      </c>
      <c r="G411" s="45">
        <v>2</v>
      </c>
      <c r="H411" s="15" t="s">
        <v>44</v>
      </c>
      <c r="I411" s="16">
        <v>445</v>
      </c>
      <c r="J411" s="16">
        <v>101112</v>
      </c>
      <c r="K411" s="17">
        <v>0.004401060210459688</v>
      </c>
      <c r="L411" s="18">
        <v>572.9997999999999</v>
      </c>
      <c r="M411" s="18">
        <v>0</v>
      </c>
      <c r="N411" s="18">
        <v>0</v>
      </c>
      <c r="O411" s="18"/>
      <c r="P411" s="18">
        <v>0</v>
      </c>
      <c r="Q411" s="18">
        <v>52.81272252551626</v>
      </c>
      <c r="R411" s="18">
        <v>572.9997999999999</v>
      </c>
      <c r="S411" s="18">
        <v>625.8125225255162</v>
      </c>
    </row>
    <row r="412" spans="1:19" ht="15" customHeight="1">
      <c r="A412" s="9">
        <v>504</v>
      </c>
      <c r="B412" s="20" t="s">
        <v>42</v>
      </c>
      <c r="C412" s="11">
        <v>60</v>
      </c>
      <c r="D412" s="12" t="s">
        <v>298</v>
      </c>
      <c r="E412" s="10" t="s">
        <v>336</v>
      </c>
      <c r="F412" s="13">
        <v>600000</v>
      </c>
      <c r="G412" s="11">
        <v>5</v>
      </c>
      <c r="H412" s="15" t="s">
        <v>44</v>
      </c>
      <c r="I412" s="16">
        <v>3118</v>
      </c>
      <c r="J412" s="16">
        <v>101112</v>
      </c>
      <c r="K412" s="17">
        <v>0.03083709154205238</v>
      </c>
      <c r="L412" s="18">
        <v>4014.8615199999995</v>
      </c>
      <c r="M412" s="18">
        <v>0</v>
      </c>
      <c r="N412" s="18">
        <v>0</v>
      </c>
      <c r="O412" s="18"/>
      <c r="P412" s="18">
        <v>0</v>
      </c>
      <c r="Q412" s="18">
        <v>370.0450985046285</v>
      </c>
      <c r="R412" s="18">
        <v>4014.8615199999995</v>
      </c>
      <c r="S412" s="18">
        <v>4384.906618504628</v>
      </c>
    </row>
    <row r="413" spans="1:19" ht="15" customHeight="1">
      <c r="A413" s="9">
        <v>504</v>
      </c>
      <c r="B413" s="20" t="s">
        <v>42</v>
      </c>
      <c r="C413" s="11">
        <v>60</v>
      </c>
      <c r="D413" s="12" t="s">
        <v>298</v>
      </c>
      <c r="E413" s="10" t="s">
        <v>337</v>
      </c>
      <c r="F413" s="13">
        <v>601080</v>
      </c>
      <c r="G413" s="11">
        <v>5</v>
      </c>
      <c r="H413" s="15" t="s">
        <v>44</v>
      </c>
      <c r="I413" s="16">
        <v>891</v>
      </c>
      <c r="J413" s="16">
        <v>101112</v>
      </c>
      <c r="K413" s="17">
        <v>0.00881201044386423</v>
      </c>
      <c r="L413" s="18">
        <v>1147.2872399999999</v>
      </c>
      <c r="M413" s="18">
        <v>0</v>
      </c>
      <c r="N413" s="18">
        <v>0</v>
      </c>
      <c r="O413" s="18"/>
      <c r="P413" s="18">
        <v>0</v>
      </c>
      <c r="Q413" s="18">
        <v>105.74412532637076</v>
      </c>
      <c r="R413" s="18">
        <v>1147.2872399999999</v>
      </c>
      <c r="S413" s="18">
        <v>1253.0313653263706</v>
      </c>
    </row>
    <row r="414" spans="1:19" ht="15" customHeight="1">
      <c r="A414" s="9">
        <v>504</v>
      </c>
      <c r="B414" s="20" t="s">
        <v>42</v>
      </c>
      <c r="C414" s="11">
        <v>60</v>
      </c>
      <c r="D414" s="12" t="s">
        <v>298</v>
      </c>
      <c r="E414" s="10" t="s">
        <v>338</v>
      </c>
      <c r="F414" s="13">
        <v>601090</v>
      </c>
      <c r="G414" s="11">
        <v>5</v>
      </c>
      <c r="H414" s="15" t="s">
        <v>44</v>
      </c>
      <c r="I414" s="16">
        <v>445</v>
      </c>
      <c r="J414" s="16">
        <v>101112</v>
      </c>
      <c r="K414" s="17">
        <v>0.004401060210459688</v>
      </c>
      <c r="L414" s="18">
        <v>572.9997999999999</v>
      </c>
      <c r="M414" s="18">
        <v>0</v>
      </c>
      <c r="N414" s="18">
        <v>0</v>
      </c>
      <c r="O414" s="18"/>
      <c r="P414" s="18">
        <v>0</v>
      </c>
      <c r="Q414" s="18">
        <v>52.81272252551626</v>
      </c>
      <c r="R414" s="18">
        <v>572.9997999999999</v>
      </c>
      <c r="S414" s="18">
        <v>625.8125225255162</v>
      </c>
    </row>
    <row r="415" spans="1:19" s="31" customFormat="1" ht="15" customHeight="1">
      <c r="A415" s="34" t="s">
        <v>60</v>
      </c>
      <c r="B415" s="35" t="s">
        <v>47</v>
      </c>
      <c r="C415" s="36">
        <v>60</v>
      </c>
      <c r="D415" s="37" t="s">
        <v>298</v>
      </c>
      <c r="E415" s="35"/>
      <c r="F415" s="38"/>
      <c r="G415" s="50"/>
      <c r="H415" s="40"/>
      <c r="I415" s="41"/>
      <c r="J415" s="41"/>
      <c r="K415" s="42"/>
      <c r="L415" s="43">
        <f aca="true" t="shared" si="9" ref="L415:S415">SUM(L331:L414)</f>
        <v>3566309.787558818</v>
      </c>
      <c r="M415" s="43">
        <f t="shared" si="9"/>
        <v>1773748.4834220847</v>
      </c>
      <c r="N415" s="43">
        <f t="shared" si="9"/>
        <v>364339.8497901057</v>
      </c>
      <c r="O415" s="43">
        <f t="shared" si="9"/>
        <v>83707.57852310738</v>
      </c>
      <c r="P415" s="43">
        <f t="shared" si="9"/>
        <v>62201.60510513112</v>
      </c>
      <c r="Q415" s="43">
        <f t="shared" si="9"/>
        <v>1962086.399636847</v>
      </c>
      <c r="R415" s="43">
        <f t="shared" si="9"/>
        <v>5850307.30439925</v>
      </c>
      <c r="S415" s="43">
        <f t="shared" si="9"/>
        <v>7812393.704036095</v>
      </c>
    </row>
    <row r="416" spans="1:19" ht="15" customHeight="1">
      <c r="A416" s="9">
        <v>160</v>
      </c>
      <c r="B416" s="10" t="s">
        <v>133</v>
      </c>
      <c r="C416" s="11">
        <v>72</v>
      </c>
      <c r="D416" s="12" t="s">
        <v>339</v>
      </c>
      <c r="E416" s="13" t="s">
        <v>340</v>
      </c>
      <c r="F416" s="14">
        <v>703001</v>
      </c>
      <c r="G416" s="32" t="s">
        <v>52</v>
      </c>
      <c r="H416" s="15" t="s">
        <v>53</v>
      </c>
      <c r="I416" s="16">
        <v>800.3354172751316</v>
      </c>
      <c r="J416" s="16">
        <v>97649</v>
      </c>
      <c r="K416" s="17">
        <v>0.008196043147140591</v>
      </c>
      <c r="L416" s="18">
        <v>3401.4255234193092</v>
      </c>
      <c r="M416" s="18">
        <v>2040.8553140515853</v>
      </c>
      <c r="N416" s="18">
        <v>0</v>
      </c>
      <c r="O416" s="18"/>
      <c r="P416" s="18">
        <v>0</v>
      </c>
      <c r="Q416" s="18">
        <v>2233.831559753168</v>
      </c>
      <c r="R416" s="18">
        <v>5442.280837470895</v>
      </c>
      <c r="S416" s="18">
        <v>7676.112397224063</v>
      </c>
    </row>
    <row r="417" spans="1:19" ht="15" customHeight="1">
      <c r="A417" s="9">
        <v>503</v>
      </c>
      <c r="B417" s="10" t="s">
        <v>27</v>
      </c>
      <c r="C417" s="11">
        <v>72</v>
      </c>
      <c r="D417" s="12" t="s">
        <v>339</v>
      </c>
      <c r="E417" s="13" t="s">
        <v>340</v>
      </c>
      <c r="F417" s="14">
        <v>703001</v>
      </c>
      <c r="G417" s="32" t="s">
        <v>52</v>
      </c>
      <c r="H417" s="15" t="s">
        <v>53</v>
      </c>
      <c r="I417" s="16">
        <v>2093.0639865137723</v>
      </c>
      <c r="J417" s="16">
        <v>201180</v>
      </c>
      <c r="K417" s="17">
        <v>0.01040393670600344</v>
      </c>
      <c r="L417" s="18">
        <v>8895.521942683532</v>
      </c>
      <c r="M417" s="18">
        <v>5337.313165610119</v>
      </c>
      <c r="N417" s="18">
        <v>29131.022776809634</v>
      </c>
      <c r="O417" s="18">
        <v>2.4449251259108085</v>
      </c>
      <c r="P417" s="18">
        <v>36.15815374614554</v>
      </c>
      <c r="Q417" s="18">
        <v>3797.4368976912556</v>
      </c>
      <c r="R417" s="18">
        <v>43402.46096397534</v>
      </c>
      <c r="S417" s="18">
        <v>47199.8978616666</v>
      </c>
    </row>
    <row r="418" spans="1:19" ht="15" customHeight="1">
      <c r="A418" s="9">
        <v>503</v>
      </c>
      <c r="B418" s="10" t="s">
        <v>27</v>
      </c>
      <c r="C418" s="11">
        <v>72</v>
      </c>
      <c r="D418" s="12" t="s">
        <v>339</v>
      </c>
      <c r="E418" s="13" t="s">
        <v>181</v>
      </c>
      <c r="F418" s="14">
        <v>703500</v>
      </c>
      <c r="G418" s="11">
        <v>4</v>
      </c>
      <c r="H418" s="15" t="s">
        <v>22</v>
      </c>
      <c r="I418" s="16">
        <v>2810.541257575533</v>
      </c>
      <c r="J418" s="16">
        <v>201180</v>
      </c>
      <c r="K418" s="17">
        <v>0.013970281626282598</v>
      </c>
      <c r="L418" s="18">
        <v>17146.76089481113</v>
      </c>
      <c r="M418" s="18">
        <v>7166.880206817609</v>
      </c>
      <c r="N418" s="18">
        <v>39116.78855359127</v>
      </c>
      <c r="O418" s="18">
        <v>3.2830161821764103</v>
      </c>
      <c r="P418" s="18">
        <v>48.55273587243133</v>
      </c>
      <c r="Q418" s="18">
        <v>5099.152793593148</v>
      </c>
      <c r="R418" s="18">
        <v>63482.265407274615</v>
      </c>
      <c r="S418" s="18">
        <v>68581.41820086776</v>
      </c>
    </row>
    <row r="419" spans="1:19" ht="15" customHeight="1">
      <c r="A419" s="9">
        <v>503</v>
      </c>
      <c r="B419" s="10" t="s">
        <v>27</v>
      </c>
      <c r="C419" s="11">
        <v>72</v>
      </c>
      <c r="D419" s="12" t="s">
        <v>339</v>
      </c>
      <c r="E419" s="13" t="s">
        <v>341</v>
      </c>
      <c r="F419" s="14">
        <v>703500</v>
      </c>
      <c r="G419" s="11">
        <v>4</v>
      </c>
      <c r="H419" s="15" t="s">
        <v>22</v>
      </c>
      <c r="I419" s="16">
        <v>5858.125278621491</v>
      </c>
      <c r="J419" s="16">
        <v>201180</v>
      </c>
      <c r="K419" s="17">
        <v>0.02911882532369764</v>
      </c>
      <c r="L419" s="18">
        <v>35739.69005920989</v>
      </c>
      <c r="M419" s="18">
        <v>14938.219460484801</v>
      </c>
      <c r="N419" s="18">
        <v>81532.71090635339</v>
      </c>
      <c r="O419" s="18">
        <v>6.842923951068945</v>
      </c>
      <c r="P419" s="18">
        <v>101.20043909473848</v>
      </c>
      <c r="Q419" s="18">
        <v>10628.371243149639</v>
      </c>
      <c r="R419" s="18">
        <v>132318.6637890939</v>
      </c>
      <c r="S419" s="18">
        <v>142947.03503224353</v>
      </c>
    </row>
    <row r="420" spans="1:19" ht="15" customHeight="1">
      <c r="A420" s="9">
        <v>503</v>
      </c>
      <c r="B420" s="10" t="s">
        <v>27</v>
      </c>
      <c r="C420" s="11">
        <v>72</v>
      </c>
      <c r="D420" s="12" t="s">
        <v>339</v>
      </c>
      <c r="E420" s="13" t="s">
        <v>342</v>
      </c>
      <c r="F420" s="14">
        <v>703500</v>
      </c>
      <c r="G420" s="11">
        <v>4</v>
      </c>
      <c r="H420" s="15" t="s">
        <v>22</v>
      </c>
      <c r="I420" s="16">
        <v>2934.2598335900443</v>
      </c>
      <c r="J420" s="16">
        <v>201180</v>
      </c>
      <c r="K420" s="17">
        <v>0.01458524621528007</v>
      </c>
      <c r="L420" s="18">
        <v>17901.55246225366</v>
      </c>
      <c r="M420" s="18">
        <v>7482.362575654613</v>
      </c>
      <c r="N420" s="18">
        <v>40838.68940278419</v>
      </c>
      <c r="O420" s="18">
        <v>3.427532860590816</v>
      </c>
      <c r="P420" s="18">
        <v>50.69000225397081</v>
      </c>
      <c r="Q420" s="18">
        <v>5323.614868577225</v>
      </c>
      <c r="R420" s="18">
        <v>66276.72197580703</v>
      </c>
      <c r="S420" s="18">
        <v>71600.33684438425</v>
      </c>
    </row>
    <row r="421" spans="1:19" ht="15" customHeight="1">
      <c r="A421" s="9">
        <v>503</v>
      </c>
      <c r="B421" s="10" t="s">
        <v>27</v>
      </c>
      <c r="C421" s="11">
        <v>72</v>
      </c>
      <c r="D421" s="12" t="s">
        <v>339</v>
      </c>
      <c r="E421" s="13" t="s">
        <v>343</v>
      </c>
      <c r="F421" s="14">
        <v>703500</v>
      </c>
      <c r="G421" s="11">
        <v>4</v>
      </c>
      <c r="H421" s="15" t="s">
        <v>22</v>
      </c>
      <c r="I421" s="16">
        <v>2753.8791638475764</v>
      </c>
      <c r="J421" s="16">
        <v>201180</v>
      </c>
      <c r="K421" s="17">
        <v>0.013688632885215112</v>
      </c>
      <c r="L421" s="18">
        <v>16801.072543738584</v>
      </c>
      <c r="M421" s="18">
        <v>7022.39186781132</v>
      </c>
      <c r="N421" s="18">
        <v>38328.172078602314</v>
      </c>
      <c r="O421" s="18">
        <v>3.2168287280255514</v>
      </c>
      <c r="P421" s="18">
        <v>47.57388538826316</v>
      </c>
      <c r="Q421" s="18">
        <v>4996.351003103516</v>
      </c>
      <c r="R421" s="18">
        <v>62202.427204268504</v>
      </c>
      <c r="S421" s="18">
        <v>67198.77820737202</v>
      </c>
    </row>
    <row r="422" spans="1:19" ht="15" customHeight="1">
      <c r="A422" s="9">
        <v>503</v>
      </c>
      <c r="B422" s="10" t="s">
        <v>27</v>
      </c>
      <c r="C422" s="11">
        <v>72</v>
      </c>
      <c r="D422" s="12" t="s">
        <v>339</v>
      </c>
      <c r="E422" s="13" t="s">
        <v>344</v>
      </c>
      <c r="F422" s="14">
        <v>703500</v>
      </c>
      <c r="G422" s="11">
        <v>4</v>
      </c>
      <c r="H422" s="15" t="s">
        <v>22</v>
      </c>
      <c r="I422" s="16">
        <v>4830.348419681275</v>
      </c>
      <c r="J422" s="16">
        <v>201180</v>
      </c>
      <c r="K422" s="17">
        <v>0.024010082611001467</v>
      </c>
      <c r="L422" s="18">
        <v>29469.351914923</v>
      </c>
      <c r="M422" s="18">
        <v>12317.38847018725</v>
      </c>
      <c r="N422" s="18">
        <v>67228.23131080411</v>
      </c>
      <c r="O422" s="18">
        <v>5.642369413585345</v>
      </c>
      <c r="P422" s="18">
        <v>83.44536140875282</v>
      </c>
      <c r="Q422" s="18">
        <v>8763.680153015535</v>
      </c>
      <c r="R422" s="18">
        <v>109104.0594267367</v>
      </c>
      <c r="S422" s="18">
        <v>117867.73957975223</v>
      </c>
    </row>
    <row r="423" spans="1:19" ht="15" customHeight="1">
      <c r="A423" s="9">
        <v>503</v>
      </c>
      <c r="B423" s="10" t="s">
        <v>27</v>
      </c>
      <c r="C423" s="11">
        <v>72</v>
      </c>
      <c r="D423" s="12" t="s">
        <v>339</v>
      </c>
      <c r="E423" s="13" t="s">
        <v>345</v>
      </c>
      <c r="F423" s="14">
        <v>704001</v>
      </c>
      <c r="G423" s="11">
        <v>5</v>
      </c>
      <c r="H423" s="15" t="s">
        <v>22</v>
      </c>
      <c r="I423" s="16">
        <v>8061.6181358375925</v>
      </c>
      <c r="J423" s="16">
        <v>201180</v>
      </c>
      <c r="K423" s="17">
        <v>0.04007166783893823</v>
      </c>
      <c r="L423" s="18">
        <v>49182.92454447818</v>
      </c>
      <c r="M423" s="18">
        <v>20557.12624638586</v>
      </c>
      <c r="N423" s="18">
        <v>112200.66994902704</v>
      </c>
      <c r="O423" s="18">
        <v>9.416841942150484</v>
      </c>
      <c r="P423" s="18">
        <v>139.2662765574811</v>
      </c>
      <c r="Q423" s="18">
        <v>14626.158761212453</v>
      </c>
      <c r="R423" s="18">
        <v>182089.4038583907</v>
      </c>
      <c r="S423" s="18">
        <v>196715.56261960315</v>
      </c>
    </row>
    <row r="424" spans="1:19" ht="15" customHeight="1">
      <c r="A424" s="9">
        <v>151</v>
      </c>
      <c r="B424" s="10" t="s">
        <v>346</v>
      </c>
      <c r="C424" s="11">
        <v>72</v>
      </c>
      <c r="D424" s="12" t="s">
        <v>339</v>
      </c>
      <c r="E424" s="13" t="s">
        <v>347</v>
      </c>
      <c r="F424" s="14">
        <v>704700</v>
      </c>
      <c r="G424" s="11">
        <v>1</v>
      </c>
      <c r="H424" s="15" t="s">
        <v>22</v>
      </c>
      <c r="I424" s="16">
        <v>130</v>
      </c>
      <c r="J424" s="16">
        <v>130</v>
      </c>
      <c r="K424" s="17">
        <v>1</v>
      </c>
      <c r="L424" s="18">
        <v>0</v>
      </c>
      <c r="M424" s="18">
        <v>0</v>
      </c>
      <c r="N424" s="18">
        <v>0</v>
      </c>
      <c r="O424" s="18"/>
      <c r="P424" s="18">
        <v>3983.980125453505</v>
      </c>
      <c r="Q424" s="18">
        <v>0</v>
      </c>
      <c r="R424" s="18">
        <v>3983.980125453505</v>
      </c>
      <c r="S424" s="18">
        <v>3983.980125453505</v>
      </c>
    </row>
    <row r="425" spans="1:19" ht="15" customHeight="1">
      <c r="A425" s="9">
        <v>503</v>
      </c>
      <c r="B425" s="10" t="s">
        <v>27</v>
      </c>
      <c r="C425" s="11">
        <v>72</v>
      </c>
      <c r="D425" s="12" t="s">
        <v>339</v>
      </c>
      <c r="E425" s="13" t="s">
        <v>348</v>
      </c>
      <c r="F425" s="14">
        <v>705200</v>
      </c>
      <c r="G425" s="11">
        <v>3</v>
      </c>
      <c r="H425" s="15" t="s">
        <v>22</v>
      </c>
      <c r="I425" s="16">
        <v>3552.9266768806497</v>
      </c>
      <c r="J425" s="16">
        <v>201180</v>
      </c>
      <c r="K425" s="17">
        <v>0.01766043680724053</v>
      </c>
      <c r="L425" s="18">
        <v>21675.961539814234</v>
      </c>
      <c r="M425" s="18">
        <v>9059.963026045656</v>
      </c>
      <c r="N425" s="18">
        <v>49449.223060273485</v>
      </c>
      <c r="O425" s="18">
        <v>4.150202649701525</v>
      </c>
      <c r="P425" s="18">
        <v>61.37761189298795</v>
      </c>
      <c r="Q425" s="18">
        <v>6446.059434642793</v>
      </c>
      <c r="R425" s="18">
        <v>80250.67544067607</v>
      </c>
      <c r="S425" s="18">
        <v>86696.73487531887</v>
      </c>
    </row>
    <row r="426" spans="1:19" ht="15" customHeight="1">
      <c r="A426" s="9">
        <v>503</v>
      </c>
      <c r="B426" s="10" t="s">
        <v>27</v>
      </c>
      <c r="C426" s="11">
        <v>72</v>
      </c>
      <c r="D426" s="12" t="s">
        <v>339</v>
      </c>
      <c r="E426" s="13" t="s">
        <v>77</v>
      </c>
      <c r="F426" s="14">
        <v>705300</v>
      </c>
      <c r="G426" s="11">
        <v>4</v>
      </c>
      <c r="H426" s="15" t="s">
        <v>22</v>
      </c>
      <c r="I426" s="16">
        <v>2030.3283115004199</v>
      </c>
      <c r="J426" s="16">
        <v>201180</v>
      </c>
      <c r="K426" s="17">
        <v>0.010092098178250422</v>
      </c>
      <c r="L426" s="18">
        <v>12386.779237425124</v>
      </c>
      <c r="M426" s="18">
        <v>5177.33719432607</v>
      </c>
      <c r="N426" s="18">
        <v>28257.87489910118</v>
      </c>
      <c r="O426" s="18">
        <v>2.3716430718888493</v>
      </c>
      <c r="P426" s="18">
        <v>35.07438077163686</v>
      </c>
      <c r="Q426" s="18">
        <v>3683.615835061404</v>
      </c>
      <c r="R426" s="18">
        <v>45859.437354695896</v>
      </c>
      <c r="S426" s="18">
        <v>49543.0531897573</v>
      </c>
    </row>
    <row r="427" spans="1:19" ht="15" customHeight="1">
      <c r="A427" s="9">
        <v>503</v>
      </c>
      <c r="B427" s="10" t="s">
        <v>27</v>
      </c>
      <c r="C427" s="11">
        <v>72</v>
      </c>
      <c r="D427" s="12" t="s">
        <v>339</v>
      </c>
      <c r="E427" s="13" t="s">
        <v>349</v>
      </c>
      <c r="F427" s="14">
        <v>705301</v>
      </c>
      <c r="G427" s="11">
        <v>4</v>
      </c>
      <c r="H427" s="15" t="s">
        <v>22</v>
      </c>
      <c r="I427" s="16">
        <v>9069.230778211218</v>
      </c>
      <c r="J427" s="16">
        <v>201180</v>
      </c>
      <c r="K427" s="17">
        <v>0.04508018082419335</v>
      </c>
      <c r="L427" s="18">
        <v>55330.24332401937</v>
      </c>
      <c r="M427" s="18">
        <v>23126.538484438606</v>
      </c>
      <c r="N427" s="18">
        <v>126224.50630774138</v>
      </c>
      <c r="O427" s="18">
        <v>10.593842493685438</v>
      </c>
      <c r="P427" s="18">
        <v>156.67301284182628</v>
      </c>
      <c r="Q427" s="18">
        <v>16454.266000830572</v>
      </c>
      <c r="R427" s="18">
        <v>204848.55497153488</v>
      </c>
      <c r="S427" s="18">
        <v>221302.82097236544</v>
      </c>
    </row>
    <row r="428" spans="1:19" ht="15" customHeight="1">
      <c r="A428" s="9">
        <v>503</v>
      </c>
      <c r="B428" s="10" t="s">
        <v>27</v>
      </c>
      <c r="C428" s="11">
        <v>72</v>
      </c>
      <c r="D428" s="12" t="s">
        <v>339</v>
      </c>
      <c r="E428" s="13" t="s">
        <v>350</v>
      </c>
      <c r="F428" s="14">
        <v>705301</v>
      </c>
      <c r="G428" s="32" t="s">
        <v>52</v>
      </c>
      <c r="H428" s="15" t="s">
        <v>53</v>
      </c>
      <c r="I428" s="16">
        <v>1159.4272380622288</v>
      </c>
      <c r="J428" s="16">
        <v>201180</v>
      </c>
      <c r="K428" s="17">
        <v>0.005763133701472457</v>
      </c>
      <c r="L428" s="18">
        <v>4927.565761764472</v>
      </c>
      <c r="M428" s="18">
        <v>2956.539457058683</v>
      </c>
      <c r="N428" s="18">
        <v>16136.774364122879</v>
      </c>
      <c r="O428" s="18">
        <v>1.3543364198460273</v>
      </c>
      <c r="P428" s="18">
        <v>20.029367760108418</v>
      </c>
      <c r="Q428" s="18">
        <v>2103.543801037447</v>
      </c>
      <c r="R428" s="18">
        <v>24042.26328712599</v>
      </c>
      <c r="S428" s="18">
        <v>26145.807088163434</v>
      </c>
    </row>
    <row r="429" spans="1:19" ht="15" customHeight="1">
      <c r="A429" s="9">
        <v>503</v>
      </c>
      <c r="B429" s="10" t="s">
        <v>27</v>
      </c>
      <c r="C429" s="11">
        <v>72</v>
      </c>
      <c r="D429" s="12" t="s">
        <v>339</v>
      </c>
      <c r="E429" s="13" t="s">
        <v>351</v>
      </c>
      <c r="F429" s="14">
        <v>705301</v>
      </c>
      <c r="G429" s="32" t="s">
        <v>52</v>
      </c>
      <c r="H429" s="15" t="s">
        <v>53</v>
      </c>
      <c r="I429" s="16">
        <v>2239.8970656471006</v>
      </c>
      <c r="J429" s="16">
        <v>201180</v>
      </c>
      <c r="K429" s="17">
        <v>0.011133795932235315</v>
      </c>
      <c r="L429" s="18">
        <v>9519.562529000177</v>
      </c>
      <c r="M429" s="18">
        <v>5711.737517400106</v>
      </c>
      <c r="N429" s="18">
        <v>31174.628610258882</v>
      </c>
      <c r="O429" s="18">
        <v>2.616442044075299</v>
      </c>
      <c r="P429" s="18">
        <v>38.69472839676858</v>
      </c>
      <c r="Q429" s="18">
        <v>4063.83551526589</v>
      </c>
      <c r="R429" s="18">
        <v>46447.23982710001</v>
      </c>
      <c r="S429" s="18">
        <v>50511.075342365904</v>
      </c>
    </row>
    <row r="430" spans="1:19" ht="15" customHeight="1">
      <c r="A430" s="9">
        <v>503</v>
      </c>
      <c r="B430" s="10" t="s">
        <v>27</v>
      </c>
      <c r="C430" s="11">
        <v>72</v>
      </c>
      <c r="D430" s="12" t="s">
        <v>339</v>
      </c>
      <c r="E430" s="13" t="s">
        <v>352</v>
      </c>
      <c r="F430" s="14">
        <v>705500</v>
      </c>
      <c r="G430" s="11">
        <v>3</v>
      </c>
      <c r="H430" s="15" t="s">
        <v>22</v>
      </c>
      <c r="I430" s="16">
        <v>371.6667994103386</v>
      </c>
      <c r="J430" s="16">
        <v>201180</v>
      </c>
      <c r="K430" s="17">
        <v>0.0018474341356513502</v>
      </c>
      <c r="L430" s="18">
        <v>2267.4926848525497</v>
      </c>
      <c r="M430" s="18">
        <v>947.7503384963634</v>
      </c>
      <c r="N430" s="18">
        <v>5172.81557982378</v>
      </c>
      <c r="O430" s="18">
        <v>0.4341470218780673</v>
      </c>
      <c r="P430" s="18">
        <v>6.420628018066772</v>
      </c>
      <c r="Q430" s="18">
        <v>674.3134595127428</v>
      </c>
      <c r="R430" s="18">
        <v>8394.91337821264</v>
      </c>
      <c r="S430" s="18">
        <v>9069.226837725382</v>
      </c>
    </row>
    <row r="431" spans="1:19" ht="15" customHeight="1">
      <c r="A431" s="9">
        <v>503</v>
      </c>
      <c r="B431" s="10" t="s">
        <v>27</v>
      </c>
      <c r="C431" s="11">
        <v>72</v>
      </c>
      <c r="D431" s="12" t="s">
        <v>339</v>
      </c>
      <c r="E431" s="13" t="s">
        <v>353</v>
      </c>
      <c r="F431" s="14">
        <v>705500</v>
      </c>
      <c r="G431" s="32" t="s">
        <v>52</v>
      </c>
      <c r="H431" s="15" t="s">
        <v>53</v>
      </c>
      <c r="I431" s="16">
        <v>3079.339008616887</v>
      </c>
      <c r="J431" s="16">
        <v>201180</v>
      </c>
      <c r="K431" s="17">
        <v>0.015306387357674157</v>
      </c>
      <c r="L431" s="18">
        <v>13087.19078662177</v>
      </c>
      <c r="M431" s="18">
        <v>7852.314471973062</v>
      </c>
      <c r="N431" s="18">
        <v>42857.88460148764</v>
      </c>
      <c r="O431" s="18">
        <v>3.597001029053427</v>
      </c>
      <c r="P431" s="18">
        <v>53.19627781448149</v>
      </c>
      <c r="Q431" s="18">
        <v>5586.831385551067</v>
      </c>
      <c r="R431" s="18">
        <v>63854.183138926004</v>
      </c>
      <c r="S431" s="18">
        <v>69441.01452447707</v>
      </c>
    </row>
    <row r="432" spans="1:19" ht="15" customHeight="1">
      <c r="A432" s="9">
        <v>503</v>
      </c>
      <c r="B432" s="10" t="s">
        <v>27</v>
      </c>
      <c r="C432" s="11">
        <v>72</v>
      </c>
      <c r="D432" s="12" t="s">
        <v>339</v>
      </c>
      <c r="E432" s="13" t="s">
        <v>354</v>
      </c>
      <c r="F432" s="14">
        <v>706201</v>
      </c>
      <c r="G432" s="11">
        <v>1</v>
      </c>
      <c r="H432" s="15" t="s">
        <v>22</v>
      </c>
      <c r="I432" s="16">
        <v>20649.536072800984</v>
      </c>
      <c r="J432" s="16">
        <v>201180</v>
      </c>
      <c r="K432" s="17">
        <v>0.10264209202108054</v>
      </c>
      <c r="L432" s="18">
        <v>125980.23838814971</v>
      </c>
      <c r="M432" s="18">
        <v>52656.3169856425</v>
      </c>
      <c r="N432" s="18">
        <v>287397.8576590255</v>
      </c>
      <c r="O432" s="18">
        <v>24.120891624953927</v>
      </c>
      <c r="P432" s="18">
        <v>356.72540587282396</v>
      </c>
      <c r="Q432" s="18">
        <v>37464.363587694395</v>
      </c>
      <c r="R432" s="18">
        <v>466415.2593303155</v>
      </c>
      <c r="S432" s="18">
        <v>503879.62291800993</v>
      </c>
    </row>
    <row r="433" spans="1:19" ht="15" customHeight="1">
      <c r="A433" s="9">
        <v>503</v>
      </c>
      <c r="B433" s="10" t="s">
        <v>27</v>
      </c>
      <c r="C433" s="11">
        <v>72</v>
      </c>
      <c r="D433" s="12" t="s">
        <v>339</v>
      </c>
      <c r="E433" s="13" t="s">
        <v>354</v>
      </c>
      <c r="F433" s="14">
        <v>706400</v>
      </c>
      <c r="G433" s="11">
        <v>2</v>
      </c>
      <c r="H433" s="15" t="s">
        <v>22</v>
      </c>
      <c r="I433" s="16">
        <v>18810</v>
      </c>
      <c r="J433" s="16">
        <v>201180</v>
      </c>
      <c r="K433" s="17">
        <v>0.09349835967790039</v>
      </c>
      <c r="L433" s="18">
        <v>114757.45875</v>
      </c>
      <c r="M433" s="18">
        <v>47965.5</v>
      </c>
      <c r="N433" s="18">
        <v>261795.4070981211</v>
      </c>
      <c r="O433" s="18">
        <v>21.97211452430659</v>
      </c>
      <c r="P433" s="18">
        <v>324.94700417536535</v>
      </c>
      <c r="Q433" s="18">
        <v>34126.901282433646</v>
      </c>
      <c r="R433" s="18">
        <v>424865.28496682073</v>
      </c>
      <c r="S433" s="18">
        <v>458992.1862492544</v>
      </c>
    </row>
    <row r="434" spans="1:19" ht="15" customHeight="1">
      <c r="A434" s="9">
        <v>101</v>
      </c>
      <c r="B434" s="10" t="s">
        <v>48</v>
      </c>
      <c r="C434" s="11">
        <v>72</v>
      </c>
      <c r="D434" s="12" t="s">
        <v>355</v>
      </c>
      <c r="E434" s="13" t="s">
        <v>356</v>
      </c>
      <c r="F434" s="14">
        <v>709000</v>
      </c>
      <c r="G434" s="32" t="s">
        <v>52</v>
      </c>
      <c r="H434" s="15" t="s">
        <v>22</v>
      </c>
      <c r="I434" s="16">
        <v>1391.1179870746528</v>
      </c>
      <c r="J434" s="16">
        <v>258456</v>
      </c>
      <c r="K434" s="17">
        <v>0.005382417073214214</v>
      </c>
      <c r="L434" s="18">
        <v>8487.036949394073</v>
      </c>
      <c r="M434" s="18">
        <v>3547.3508670403644</v>
      </c>
      <c r="N434" s="18">
        <v>0</v>
      </c>
      <c r="O434" s="18"/>
      <c r="P434" s="18">
        <v>0</v>
      </c>
      <c r="Q434" s="18">
        <v>4280.098056619943</v>
      </c>
      <c r="R434" s="18">
        <v>12034.387816434437</v>
      </c>
      <c r="S434" s="18">
        <v>16314.48587305438</v>
      </c>
    </row>
    <row r="435" spans="1:19" ht="15" customHeight="1">
      <c r="A435" s="9">
        <v>167</v>
      </c>
      <c r="B435" s="10" t="s">
        <v>23</v>
      </c>
      <c r="C435" s="11">
        <v>72</v>
      </c>
      <c r="D435" s="12" t="s">
        <v>355</v>
      </c>
      <c r="E435" s="13" t="s">
        <v>356</v>
      </c>
      <c r="F435" s="14">
        <v>709000</v>
      </c>
      <c r="G435" s="11">
        <v>2</v>
      </c>
      <c r="H435" s="15" t="s">
        <v>22</v>
      </c>
      <c r="I435" s="16">
        <v>742.7797341043865</v>
      </c>
      <c r="J435" s="16">
        <v>94679</v>
      </c>
      <c r="K435" s="17">
        <v>0.007845242705398098</v>
      </c>
      <c r="L435" s="18">
        <v>0</v>
      </c>
      <c r="M435" s="18">
        <v>0</v>
      </c>
      <c r="N435" s="18">
        <v>0</v>
      </c>
      <c r="O435" s="18"/>
      <c r="P435" s="18">
        <v>14874.475399103847</v>
      </c>
      <c r="Q435" s="18">
        <v>0</v>
      </c>
      <c r="R435" s="18">
        <v>14874.475399103847</v>
      </c>
      <c r="S435" s="18">
        <v>14874.475399103847</v>
      </c>
    </row>
    <row r="436" spans="1:19" ht="15" customHeight="1">
      <c r="A436" s="9">
        <v>167</v>
      </c>
      <c r="B436" s="10" t="s">
        <v>23</v>
      </c>
      <c r="C436" s="11">
        <v>72</v>
      </c>
      <c r="D436" s="12" t="s">
        <v>355</v>
      </c>
      <c r="E436" s="13" t="s">
        <v>356</v>
      </c>
      <c r="F436" s="14">
        <v>709000</v>
      </c>
      <c r="G436" s="11">
        <v>6</v>
      </c>
      <c r="H436" s="15" t="s">
        <v>22</v>
      </c>
      <c r="I436" s="16">
        <v>8481.800422132554</v>
      </c>
      <c r="J436" s="16">
        <v>94679</v>
      </c>
      <c r="K436" s="17">
        <v>0.08958481207165848</v>
      </c>
      <c r="L436" s="18">
        <v>0</v>
      </c>
      <c r="M436" s="18">
        <v>0</v>
      </c>
      <c r="N436" s="18">
        <v>0</v>
      </c>
      <c r="O436" s="18"/>
      <c r="P436" s="18">
        <v>169851.60731564747</v>
      </c>
      <c r="Q436" s="18">
        <v>0</v>
      </c>
      <c r="R436" s="18">
        <v>169851.60731564747</v>
      </c>
      <c r="S436" s="18">
        <v>169851.60731564747</v>
      </c>
    </row>
    <row r="437" spans="1:19" ht="15" customHeight="1">
      <c r="A437" s="9">
        <v>311</v>
      </c>
      <c r="B437" s="10" t="s">
        <v>55</v>
      </c>
      <c r="C437" s="11">
        <v>72</v>
      </c>
      <c r="D437" s="12" t="s">
        <v>355</v>
      </c>
      <c r="E437" s="13" t="s">
        <v>356</v>
      </c>
      <c r="F437" s="14">
        <v>709000</v>
      </c>
      <c r="G437" s="11">
        <v>1</v>
      </c>
      <c r="H437" s="15" t="s">
        <v>22</v>
      </c>
      <c r="I437" s="16">
        <v>1698.4935411159988</v>
      </c>
      <c r="J437" s="16">
        <v>179841</v>
      </c>
      <c r="K437" s="17">
        <v>0.009444417797476654</v>
      </c>
      <c r="L437" s="18">
        <v>10362.296782656069</v>
      </c>
      <c r="M437" s="18">
        <v>4331.158529845797</v>
      </c>
      <c r="N437" s="18">
        <v>0</v>
      </c>
      <c r="O437" s="18"/>
      <c r="P437" s="18">
        <v>0</v>
      </c>
      <c r="Q437" s="18">
        <v>5187.346475264052</v>
      </c>
      <c r="R437" s="18">
        <v>14693.455312501865</v>
      </c>
      <c r="S437" s="18">
        <v>19880.801787765915</v>
      </c>
    </row>
    <row r="438" spans="1:19" ht="15" customHeight="1">
      <c r="A438" s="9">
        <v>327</v>
      </c>
      <c r="B438" s="10" t="s">
        <v>357</v>
      </c>
      <c r="C438" s="11">
        <v>72</v>
      </c>
      <c r="D438" s="12" t="s">
        <v>355</v>
      </c>
      <c r="E438" s="13" t="s">
        <v>356</v>
      </c>
      <c r="F438" s="14">
        <v>709000</v>
      </c>
      <c r="G438" s="11">
        <v>1</v>
      </c>
      <c r="H438" s="15" t="s">
        <v>22</v>
      </c>
      <c r="I438" s="16">
        <v>10720.289246182434</v>
      </c>
      <c r="J438" s="16">
        <v>18531.63916677534</v>
      </c>
      <c r="K438" s="17">
        <v>0.5784857534568462</v>
      </c>
      <c r="L438" s="18">
        <v>65403.14465480326</v>
      </c>
      <c r="M438" s="18">
        <v>27336.737577765205</v>
      </c>
      <c r="N438" s="18">
        <v>0</v>
      </c>
      <c r="O438" s="18"/>
      <c r="P438" s="18">
        <v>0</v>
      </c>
      <c r="Q438" s="18">
        <v>69083.0579206933</v>
      </c>
      <c r="R438" s="18">
        <v>92739.88223256846</v>
      </c>
      <c r="S438" s="18">
        <v>161822.94015326176</v>
      </c>
    </row>
    <row r="439" spans="1:19" ht="15" customHeight="1">
      <c r="A439" s="9">
        <v>327</v>
      </c>
      <c r="B439" s="10" t="s">
        <v>357</v>
      </c>
      <c r="C439" s="11">
        <v>72</v>
      </c>
      <c r="D439" s="12" t="s">
        <v>355</v>
      </c>
      <c r="E439" s="13" t="s">
        <v>356</v>
      </c>
      <c r="F439" s="14">
        <v>709000</v>
      </c>
      <c r="G439" s="32" t="s">
        <v>52</v>
      </c>
      <c r="H439" s="15" t="s">
        <v>22</v>
      </c>
      <c r="I439" s="16">
        <v>7811.349920592906</v>
      </c>
      <c r="J439" s="16">
        <v>18531.63916677534</v>
      </c>
      <c r="K439" s="17">
        <v>0.4215142465431537</v>
      </c>
      <c r="L439" s="18">
        <v>47656.06944679724</v>
      </c>
      <c r="M439" s="18">
        <v>19918.94229751191</v>
      </c>
      <c r="N439" s="18">
        <v>0</v>
      </c>
      <c r="O439" s="18"/>
      <c r="P439" s="18">
        <v>0</v>
      </c>
      <c r="Q439" s="18">
        <v>50337.44207930669</v>
      </c>
      <c r="R439" s="18">
        <v>67575.01174430916</v>
      </c>
      <c r="S439" s="18">
        <v>117912.45382361586</v>
      </c>
    </row>
    <row r="440" spans="1:19" ht="15" customHeight="1">
      <c r="A440" s="9">
        <v>425</v>
      </c>
      <c r="B440" s="10" t="s">
        <v>321</v>
      </c>
      <c r="C440" s="11">
        <v>72</v>
      </c>
      <c r="D440" s="12" t="s">
        <v>355</v>
      </c>
      <c r="E440" s="13" t="s">
        <v>356</v>
      </c>
      <c r="F440" s="14">
        <v>709000</v>
      </c>
      <c r="G440" s="11">
        <v>1</v>
      </c>
      <c r="H440" s="15" t="s">
        <v>22</v>
      </c>
      <c r="I440" s="16">
        <v>692.8696808571601</v>
      </c>
      <c r="J440" s="16">
        <v>181934</v>
      </c>
      <c r="K440" s="33">
        <v>0.0038083573211008396</v>
      </c>
      <c r="L440" s="18">
        <v>4227.1113141994265</v>
      </c>
      <c r="M440" s="18">
        <v>1766.8176861857582</v>
      </c>
      <c r="N440" s="18">
        <v>0</v>
      </c>
      <c r="O440" s="18"/>
      <c r="P440" s="18">
        <v>0</v>
      </c>
      <c r="Q440" s="18">
        <v>935.9038116605313</v>
      </c>
      <c r="R440" s="18">
        <v>5993.929000385185</v>
      </c>
      <c r="S440" s="18">
        <v>6929.832812045716</v>
      </c>
    </row>
    <row r="441" spans="1:19" ht="15" customHeight="1">
      <c r="A441" s="9">
        <v>425</v>
      </c>
      <c r="B441" s="10" t="s">
        <v>321</v>
      </c>
      <c r="C441" s="11">
        <v>72</v>
      </c>
      <c r="D441" s="12" t="s">
        <v>355</v>
      </c>
      <c r="E441" s="13" t="s">
        <v>356</v>
      </c>
      <c r="F441" s="14">
        <v>709000</v>
      </c>
      <c r="G441" s="32" t="s">
        <v>52</v>
      </c>
      <c r="H441" s="15" t="s">
        <v>44</v>
      </c>
      <c r="I441" s="16">
        <v>441.4117071329918</v>
      </c>
      <c r="J441" s="16">
        <v>181934</v>
      </c>
      <c r="K441" s="33">
        <v>0.0024262188877999264</v>
      </c>
      <c r="L441" s="18">
        <v>1875.9997553152152</v>
      </c>
      <c r="M441" s="18">
        <v>1125.5998531891291</v>
      </c>
      <c r="N441" s="18">
        <v>0</v>
      </c>
      <c r="O441" s="18"/>
      <c r="P441" s="18">
        <v>0</v>
      </c>
      <c r="Q441" s="18">
        <v>596.2432916768319</v>
      </c>
      <c r="R441" s="18">
        <v>3001.5996085043444</v>
      </c>
      <c r="S441" s="18">
        <v>3597.8429001811764</v>
      </c>
    </row>
    <row r="442" spans="1:19" ht="15" customHeight="1">
      <c r="A442" s="9">
        <v>503</v>
      </c>
      <c r="B442" s="10" t="s">
        <v>27</v>
      </c>
      <c r="C442" s="11">
        <v>72</v>
      </c>
      <c r="D442" s="12" t="s">
        <v>355</v>
      </c>
      <c r="E442" s="13" t="s">
        <v>358</v>
      </c>
      <c r="F442" s="14">
        <v>709000</v>
      </c>
      <c r="G442" s="11">
        <v>3</v>
      </c>
      <c r="H442" s="15" t="s">
        <v>22</v>
      </c>
      <c r="I442" s="16">
        <v>3911.5981336542627</v>
      </c>
      <c r="J442" s="16">
        <v>201180</v>
      </c>
      <c r="K442" s="17">
        <v>0.019443275343743228</v>
      </c>
      <c r="L442" s="18">
        <v>23864.17126365795</v>
      </c>
      <c r="M442" s="18">
        <v>9974.575240818369</v>
      </c>
      <c r="N442" s="18">
        <v>54441.17096248104</v>
      </c>
      <c r="O442" s="18">
        <v>4.569169705779658</v>
      </c>
      <c r="P442" s="18">
        <v>67.57374242790553</v>
      </c>
      <c r="Q442" s="18">
        <v>7096.795500466278</v>
      </c>
      <c r="R442" s="18">
        <v>88352.06037909104</v>
      </c>
      <c r="S442" s="18">
        <v>95448.85587955732</v>
      </c>
    </row>
    <row r="443" spans="1:19" ht="15" customHeight="1">
      <c r="A443" s="9">
        <v>503</v>
      </c>
      <c r="B443" s="10" t="s">
        <v>27</v>
      </c>
      <c r="C443" s="11">
        <v>72</v>
      </c>
      <c r="D443" s="12" t="s">
        <v>355</v>
      </c>
      <c r="E443" s="13" t="s">
        <v>356</v>
      </c>
      <c r="F443" s="14">
        <v>709000</v>
      </c>
      <c r="G443" s="11">
        <v>4</v>
      </c>
      <c r="H443" s="15" t="s">
        <v>22</v>
      </c>
      <c r="I443" s="16">
        <v>7007.465779362847</v>
      </c>
      <c r="J443" s="16">
        <v>201180</v>
      </c>
      <c r="K443" s="17">
        <v>0.03483182115201733</v>
      </c>
      <c r="L443" s="18">
        <v>42751.67278667031</v>
      </c>
      <c r="M443" s="18">
        <v>17869.037737375256</v>
      </c>
      <c r="N443" s="18">
        <v>97529.09922564852</v>
      </c>
      <c r="O443" s="18">
        <v>8.185477970724072</v>
      </c>
      <c r="P443" s="18">
        <v>121.05555618635557</v>
      </c>
      <c r="Q443" s="18">
        <v>12713.614720486325</v>
      </c>
      <c r="R443" s="18">
        <v>158279.05078385115</v>
      </c>
      <c r="S443" s="18">
        <v>170992.6655043375</v>
      </c>
    </row>
    <row r="444" spans="1:19" ht="15" customHeight="1">
      <c r="A444" s="9">
        <v>503</v>
      </c>
      <c r="B444" s="10" t="s">
        <v>27</v>
      </c>
      <c r="C444" s="11">
        <v>72</v>
      </c>
      <c r="D444" s="12" t="s">
        <v>355</v>
      </c>
      <c r="E444" s="13" t="s">
        <v>356</v>
      </c>
      <c r="F444" s="14">
        <v>709000</v>
      </c>
      <c r="G444" s="32" t="s">
        <v>52</v>
      </c>
      <c r="H444" s="15" t="s">
        <v>53</v>
      </c>
      <c r="I444" s="16">
        <v>5953.665793538182</v>
      </c>
      <c r="J444" s="16">
        <v>201180</v>
      </c>
      <c r="K444" s="17">
        <v>0.02959372598438305</v>
      </c>
      <c r="L444" s="18">
        <v>25303.079622537272</v>
      </c>
      <c r="M444" s="18">
        <v>15181.847773522362</v>
      </c>
      <c r="N444" s="18">
        <v>82862.43275627254</v>
      </c>
      <c r="O444" s="18">
        <v>6.954525606330017</v>
      </c>
      <c r="P444" s="18">
        <v>102.85092309790437</v>
      </c>
      <c r="Q444" s="18">
        <v>10801.709984299812</v>
      </c>
      <c r="R444" s="18">
        <v>123457.16560103641</v>
      </c>
      <c r="S444" s="18">
        <v>134258.8755853362</v>
      </c>
    </row>
    <row r="445" spans="1:19" ht="15" customHeight="1">
      <c r="A445" s="9">
        <v>601</v>
      </c>
      <c r="B445" s="10" t="s">
        <v>359</v>
      </c>
      <c r="C445" s="11">
        <v>72</v>
      </c>
      <c r="D445" s="12" t="s">
        <v>355</v>
      </c>
      <c r="E445" s="13" t="s">
        <v>356</v>
      </c>
      <c r="F445" s="14">
        <v>709000</v>
      </c>
      <c r="G445" s="11">
        <v>4</v>
      </c>
      <c r="H445" s="15" t="s">
        <v>22</v>
      </c>
      <c r="I445" s="16">
        <v>92.70833865781793</v>
      </c>
      <c r="J445" s="16">
        <v>106631</v>
      </c>
      <c r="K445" s="17">
        <v>0.0008694313910384216</v>
      </c>
      <c r="L445" s="18">
        <v>565.6019856090151</v>
      </c>
      <c r="M445" s="18">
        <v>236.4062635774357</v>
      </c>
      <c r="N445" s="18">
        <v>0</v>
      </c>
      <c r="O445" s="18"/>
      <c r="P445" s="18">
        <v>0</v>
      </c>
      <c r="Q445" s="18">
        <v>161.32299460717914</v>
      </c>
      <c r="R445" s="18">
        <v>802.0082491864507</v>
      </c>
      <c r="S445" s="18">
        <v>963.3312437936298</v>
      </c>
    </row>
    <row r="446" spans="1:19" ht="15" customHeight="1">
      <c r="A446" s="9">
        <v>601</v>
      </c>
      <c r="B446" s="10" t="s">
        <v>359</v>
      </c>
      <c r="C446" s="11">
        <v>72</v>
      </c>
      <c r="D446" s="12" t="s">
        <v>355</v>
      </c>
      <c r="E446" s="13" t="s">
        <v>356</v>
      </c>
      <c r="F446" s="14">
        <v>709000</v>
      </c>
      <c r="G446" s="32" t="s">
        <v>108</v>
      </c>
      <c r="H446" s="15" t="s">
        <v>22</v>
      </c>
      <c r="I446" s="16">
        <v>3214.41501177861</v>
      </c>
      <c r="J446" s="16">
        <v>106631</v>
      </c>
      <c r="K446" s="17">
        <v>0.030145220543543714</v>
      </c>
      <c r="L446" s="18">
        <v>19610.744184984826</v>
      </c>
      <c r="M446" s="18">
        <v>8196.758280035454</v>
      </c>
      <c r="N446" s="18">
        <v>0</v>
      </c>
      <c r="O446" s="18"/>
      <c r="P446" s="18">
        <v>0</v>
      </c>
      <c r="Q446" s="18">
        <v>5593.445671854536</v>
      </c>
      <c r="R446" s="18">
        <v>27807.50246502028</v>
      </c>
      <c r="S446" s="18">
        <v>33400.94813687482</v>
      </c>
    </row>
    <row r="447" spans="1:19" ht="15" customHeight="1">
      <c r="A447" s="9">
        <v>607</v>
      </c>
      <c r="B447" s="10" t="s">
        <v>360</v>
      </c>
      <c r="C447" s="11">
        <v>72</v>
      </c>
      <c r="D447" s="12" t="s">
        <v>355</v>
      </c>
      <c r="E447" s="13" t="s">
        <v>356</v>
      </c>
      <c r="F447" s="14">
        <v>709000</v>
      </c>
      <c r="G447" s="11">
        <v>1</v>
      </c>
      <c r="H447" s="15" t="s">
        <v>22</v>
      </c>
      <c r="I447" s="16">
        <v>79.42874953247726</v>
      </c>
      <c r="J447" s="16">
        <v>19306</v>
      </c>
      <c r="K447" s="17">
        <v>0.004114200224410921</v>
      </c>
      <c r="L447" s="18">
        <v>484.5848723039522</v>
      </c>
      <c r="M447" s="18">
        <v>202.543311307817</v>
      </c>
      <c r="N447" s="18">
        <v>0</v>
      </c>
      <c r="O447" s="18"/>
      <c r="P447" s="18">
        <v>0</v>
      </c>
      <c r="Q447" s="18">
        <v>141.93990774217679</v>
      </c>
      <c r="R447" s="18">
        <v>687.1281836117691</v>
      </c>
      <c r="S447" s="18">
        <v>829.0680913539459</v>
      </c>
    </row>
    <row r="448" spans="1:19" ht="15" customHeight="1">
      <c r="A448" s="9">
        <v>504</v>
      </c>
      <c r="B448" s="20" t="s">
        <v>42</v>
      </c>
      <c r="C448" s="32">
        <v>72</v>
      </c>
      <c r="D448" s="12" t="s">
        <v>355</v>
      </c>
      <c r="E448" s="10" t="s">
        <v>361</v>
      </c>
      <c r="F448" s="13">
        <v>709155</v>
      </c>
      <c r="G448" s="45">
        <v>2</v>
      </c>
      <c r="H448" s="15" t="s">
        <v>44</v>
      </c>
      <c r="I448" s="16">
        <v>445</v>
      </c>
      <c r="J448" s="16">
        <v>101112</v>
      </c>
      <c r="K448" s="17">
        <v>0.004401060210459688</v>
      </c>
      <c r="L448" s="18">
        <v>572.9997999999999</v>
      </c>
      <c r="M448" s="18">
        <v>0</v>
      </c>
      <c r="N448" s="18">
        <v>0</v>
      </c>
      <c r="O448" s="18"/>
      <c r="P448" s="18">
        <v>0</v>
      </c>
      <c r="Q448" s="18">
        <v>52.81272252551626</v>
      </c>
      <c r="R448" s="18">
        <v>572.9997999999999</v>
      </c>
      <c r="S448" s="18">
        <v>625.8125225255162</v>
      </c>
    </row>
    <row r="449" spans="1:19" ht="15" customHeight="1">
      <c r="A449" s="9">
        <v>503</v>
      </c>
      <c r="B449" s="10" t="s">
        <v>27</v>
      </c>
      <c r="C449" s="11">
        <v>72</v>
      </c>
      <c r="D449" s="12" t="s">
        <v>339</v>
      </c>
      <c r="E449" s="13" t="s">
        <v>362</v>
      </c>
      <c r="F449" s="14">
        <v>900300</v>
      </c>
      <c r="G449" s="11">
        <v>4</v>
      </c>
      <c r="H449" s="15" t="s">
        <v>22</v>
      </c>
      <c r="I449" s="16">
        <v>635.5788321073298</v>
      </c>
      <c r="J449" s="16">
        <v>201180</v>
      </c>
      <c r="K449" s="17">
        <v>0.003159254558640669</v>
      </c>
      <c r="L449" s="18">
        <v>3877.587007332806</v>
      </c>
      <c r="M449" s="18">
        <v>1620.726021873691</v>
      </c>
      <c r="N449" s="18">
        <v>8845.912764193874</v>
      </c>
      <c r="O449" s="18">
        <v>0.7424248212805572</v>
      </c>
      <c r="P449" s="18">
        <v>10.97976807073654</v>
      </c>
      <c r="Q449" s="18">
        <v>1153.1279139038443</v>
      </c>
      <c r="R449" s="18">
        <v>14355.947986292389</v>
      </c>
      <c r="S449" s="18">
        <v>15509.075900196232</v>
      </c>
    </row>
    <row r="450" spans="1:19" ht="15" customHeight="1">
      <c r="A450" s="9">
        <v>425</v>
      </c>
      <c r="B450" s="10" t="s">
        <v>321</v>
      </c>
      <c r="C450" s="11">
        <v>72</v>
      </c>
      <c r="D450" s="12" t="s">
        <v>339</v>
      </c>
      <c r="E450" s="13" t="s">
        <v>363</v>
      </c>
      <c r="F450" s="14">
        <v>904000</v>
      </c>
      <c r="G450" s="11">
        <v>2</v>
      </c>
      <c r="H450" s="15" t="s">
        <v>22</v>
      </c>
      <c r="I450" s="16">
        <v>1468.5281949388573</v>
      </c>
      <c r="J450" s="16">
        <v>181934</v>
      </c>
      <c r="K450" s="33">
        <v>0.008071763358904093</v>
      </c>
      <c r="L450" s="18">
        <v>8959.306951297602</v>
      </c>
      <c r="M450" s="18">
        <v>3744.746897094086</v>
      </c>
      <c r="N450" s="18">
        <v>0</v>
      </c>
      <c r="O450" s="18"/>
      <c r="P450" s="18">
        <v>0</v>
      </c>
      <c r="Q450" s="18">
        <v>1983.6358454506808</v>
      </c>
      <c r="R450" s="18">
        <v>12704.053848391688</v>
      </c>
      <c r="S450" s="18">
        <v>14687.689693842369</v>
      </c>
    </row>
    <row r="451" spans="1:19" ht="15" customHeight="1">
      <c r="A451" s="9">
        <v>273</v>
      </c>
      <c r="B451" s="10" t="s">
        <v>364</v>
      </c>
      <c r="C451" s="11">
        <v>72</v>
      </c>
      <c r="D451" s="12" t="s">
        <v>339</v>
      </c>
      <c r="E451" s="13" t="s">
        <v>365</v>
      </c>
      <c r="F451" s="14">
        <v>904100</v>
      </c>
      <c r="G451" s="11">
        <v>1</v>
      </c>
      <c r="H451" s="15" t="s">
        <v>22</v>
      </c>
      <c r="I451" s="16">
        <v>197.9628169014085</v>
      </c>
      <c r="J451" s="16">
        <v>7055</v>
      </c>
      <c r="K451" s="17">
        <v>0.028059931523941675</v>
      </c>
      <c r="L451" s="18">
        <v>0</v>
      </c>
      <c r="M451" s="18">
        <v>0</v>
      </c>
      <c r="N451" s="18">
        <v>0</v>
      </c>
      <c r="O451" s="18"/>
      <c r="P451" s="18">
        <v>219.25162471226218</v>
      </c>
      <c r="Q451" s="18">
        <v>0</v>
      </c>
      <c r="R451" s="18">
        <v>219.25162471226218</v>
      </c>
      <c r="S451" s="18">
        <v>219.25162471226218</v>
      </c>
    </row>
    <row r="452" spans="1:19" ht="15" customHeight="1">
      <c r="A452" s="9">
        <v>273</v>
      </c>
      <c r="B452" s="10" t="s">
        <v>364</v>
      </c>
      <c r="C452" s="11">
        <v>72</v>
      </c>
      <c r="D452" s="12" t="s">
        <v>339</v>
      </c>
      <c r="E452" s="13" t="s">
        <v>365</v>
      </c>
      <c r="F452" s="14">
        <v>904100</v>
      </c>
      <c r="G452" s="11">
        <v>1</v>
      </c>
      <c r="H452" s="15" t="s">
        <v>44</v>
      </c>
      <c r="I452" s="16">
        <v>4305.191361502348</v>
      </c>
      <c r="J452" s="16">
        <v>7055</v>
      </c>
      <c r="K452" s="17">
        <v>0.610232652232792</v>
      </c>
      <c r="L452" s="18">
        <v>0</v>
      </c>
      <c r="M452" s="18">
        <v>0</v>
      </c>
      <c r="N452" s="18">
        <v>0</v>
      </c>
      <c r="O452" s="18"/>
      <c r="P452" s="18">
        <v>4768.169171772731</v>
      </c>
      <c r="Q452" s="18">
        <v>0</v>
      </c>
      <c r="R452" s="18">
        <v>4768.169171772731</v>
      </c>
      <c r="S452" s="18">
        <v>4768.169171772731</v>
      </c>
    </row>
    <row r="453" spans="1:19" ht="15" customHeight="1">
      <c r="A453" s="9">
        <v>273</v>
      </c>
      <c r="B453" s="10" t="s">
        <v>364</v>
      </c>
      <c r="C453" s="11">
        <v>72</v>
      </c>
      <c r="D453" s="12" t="s">
        <v>339</v>
      </c>
      <c r="E453" s="13" t="s">
        <v>365</v>
      </c>
      <c r="F453" s="14">
        <v>904100</v>
      </c>
      <c r="G453" s="11">
        <v>1</v>
      </c>
      <c r="H453" s="15" t="s">
        <v>53</v>
      </c>
      <c r="I453" s="16">
        <v>820.8458215962441</v>
      </c>
      <c r="J453" s="16">
        <v>7055</v>
      </c>
      <c r="K453" s="17">
        <v>0.11634951404624297</v>
      </c>
      <c r="L453" s="18">
        <v>0</v>
      </c>
      <c r="M453" s="18">
        <v>0</v>
      </c>
      <c r="N453" s="18">
        <v>0</v>
      </c>
      <c r="O453" s="18"/>
      <c r="P453" s="18">
        <v>909.1191105493292</v>
      </c>
      <c r="Q453" s="18">
        <v>0</v>
      </c>
      <c r="R453" s="18">
        <v>909.1191105493292</v>
      </c>
      <c r="S453" s="18">
        <v>909.1191105493292</v>
      </c>
    </row>
    <row r="454" spans="1:19" ht="15" customHeight="1">
      <c r="A454" s="9">
        <v>273</v>
      </c>
      <c r="B454" s="10" t="s">
        <v>364</v>
      </c>
      <c r="C454" s="11">
        <v>72</v>
      </c>
      <c r="D454" s="12" t="s">
        <v>339</v>
      </c>
      <c r="E454" s="13" t="s">
        <v>365</v>
      </c>
      <c r="F454" s="14">
        <v>904100</v>
      </c>
      <c r="G454" s="32" t="s">
        <v>269</v>
      </c>
      <c r="H454" s="15" t="s">
        <v>53</v>
      </c>
      <c r="I454" s="16">
        <v>1731</v>
      </c>
      <c r="J454" s="16">
        <v>7055</v>
      </c>
      <c r="K454" s="17">
        <v>0.2453579021970234</v>
      </c>
      <c r="L454" s="18">
        <v>0</v>
      </c>
      <c r="M454" s="18">
        <v>0</v>
      </c>
      <c r="N454" s="18">
        <v>0</v>
      </c>
      <c r="O454" s="18"/>
      <c r="P454" s="18">
        <v>1917.1507473847503</v>
      </c>
      <c r="Q454" s="18">
        <v>0</v>
      </c>
      <c r="R454" s="18">
        <v>1917.1507473847503</v>
      </c>
      <c r="S454" s="18">
        <v>1917.1507473847503</v>
      </c>
    </row>
    <row r="455" spans="1:19" ht="15" customHeight="1">
      <c r="A455" s="9">
        <v>316</v>
      </c>
      <c r="B455" s="10" t="s">
        <v>366</v>
      </c>
      <c r="C455" s="11">
        <v>72</v>
      </c>
      <c r="D455" s="12" t="s">
        <v>339</v>
      </c>
      <c r="E455" s="13" t="s">
        <v>365</v>
      </c>
      <c r="F455" s="14">
        <v>904100</v>
      </c>
      <c r="G455" s="11">
        <v>1</v>
      </c>
      <c r="H455" s="15" t="s">
        <v>22</v>
      </c>
      <c r="I455" s="16">
        <v>266</v>
      </c>
      <c r="J455" s="16">
        <v>1146</v>
      </c>
      <c r="K455" s="17">
        <v>0.23211169284467714</v>
      </c>
      <c r="L455" s="18">
        <v>1622.83275</v>
      </c>
      <c r="M455" s="18">
        <v>0</v>
      </c>
      <c r="N455" s="18">
        <v>0</v>
      </c>
      <c r="O455" s="18"/>
      <c r="P455" s="18">
        <v>0</v>
      </c>
      <c r="Q455" s="18">
        <v>1415.8813263525306</v>
      </c>
      <c r="R455" s="18">
        <v>1622.83275</v>
      </c>
      <c r="S455" s="18">
        <v>3038.7140763525304</v>
      </c>
    </row>
    <row r="456" spans="1:19" ht="15" customHeight="1">
      <c r="A456" s="9">
        <v>316</v>
      </c>
      <c r="B456" s="10" t="s">
        <v>366</v>
      </c>
      <c r="C456" s="11">
        <v>72</v>
      </c>
      <c r="D456" s="12" t="s">
        <v>339</v>
      </c>
      <c r="E456" s="13" t="s">
        <v>365</v>
      </c>
      <c r="F456" s="14">
        <v>904100</v>
      </c>
      <c r="G456" s="11">
        <v>1</v>
      </c>
      <c r="H456" s="15" t="s">
        <v>44</v>
      </c>
      <c r="I456" s="16">
        <v>693</v>
      </c>
      <c r="J456" s="16">
        <v>1146</v>
      </c>
      <c r="K456" s="17">
        <v>0.6047120418848168</v>
      </c>
      <c r="L456" s="18">
        <v>2945.25</v>
      </c>
      <c r="M456" s="18">
        <v>0</v>
      </c>
      <c r="N456" s="18">
        <v>0</v>
      </c>
      <c r="O456" s="18"/>
      <c r="P456" s="18">
        <v>0</v>
      </c>
      <c r="Q456" s="18">
        <v>3688.743455497382</v>
      </c>
      <c r="R456" s="18">
        <v>2945.25</v>
      </c>
      <c r="S456" s="18">
        <v>6633.9934554973825</v>
      </c>
    </row>
    <row r="457" spans="1:19" ht="15" customHeight="1">
      <c r="A457" s="9">
        <v>316</v>
      </c>
      <c r="B457" s="10" t="s">
        <v>366</v>
      </c>
      <c r="C457" s="11">
        <v>72</v>
      </c>
      <c r="D457" s="12" t="s">
        <v>339</v>
      </c>
      <c r="E457" s="13" t="s">
        <v>365</v>
      </c>
      <c r="F457" s="14">
        <v>904100</v>
      </c>
      <c r="G457" s="11">
        <v>1</v>
      </c>
      <c r="H457" s="15" t="s">
        <v>53</v>
      </c>
      <c r="I457" s="16">
        <v>187</v>
      </c>
      <c r="J457" s="16">
        <v>1146</v>
      </c>
      <c r="K457" s="17">
        <v>0.1631762652705061</v>
      </c>
      <c r="L457" s="18">
        <v>794.75</v>
      </c>
      <c r="M457" s="18">
        <v>0</v>
      </c>
      <c r="N457" s="18">
        <v>0</v>
      </c>
      <c r="O457" s="18"/>
      <c r="P457" s="18">
        <v>0</v>
      </c>
      <c r="Q457" s="18">
        <v>995.3752181500872</v>
      </c>
      <c r="R457" s="18">
        <v>794.75</v>
      </c>
      <c r="S457" s="18">
        <v>1790.1252181500872</v>
      </c>
    </row>
    <row r="458" spans="1:19" ht="15" customHeight="1">
      <c r="A458" s="9">
        <v>425</v>
      </c>
      <c r="B458" s="10" t="s">
        <v>321</v>
      </c>
      <c r="C458" s="11">
        <v>72</v>
      </c>
      <c r="D458" s="12" t="s">
        <v>339</v>
      </c>
      <c r="E458" s="13" t="s">
        <v>367</v>
      </c>
      <c r="F458" s="14">
        <v>904100</v>
      </c>
      <c r="G458" s="11">
        <v>1</v>
      </c>
      <c r="H458" s="15" t="s">
        <v>44</v>
      </c>
      <c r="I458" s="16">
        <v>7914.173960252264</v>
      </c>
      <c r="J458" s="16">
        <v>181934</v>
      </c>
      <c r="K458" s="33">
        <v>0.043500247123969486</v>
      </c>
      <c r="L458" s="18">
        <v>33635.23933107212</v>
      </c>
      <c r="M458" s="18">
        <v>20181.14359864327</v>
      </c>
      <c r="N458" s="18">
        <v>0</v>
      </c>
      <c r="O458" s="18"/>
      <c r="P458" s="18">
        <v>0</v>
      </c>
      <c r="Q458" s="18">
        <v>10690.1857307155</v>
      </c>
      <c r="R458" s="18">
        <v>53816.38292971539</v>
      </c>
      <c r="S458" s="18">
        <v>64506.568660430894</v>
      </c>
    </row>
    <row r="459" spans="1:19" ht="15" customHeight="1">
      <c r="A459" s="9">
        <v>425</v>
      </c>
      <c r="B459" s="10" t="s">
        <v>321</v>
      </c>
      <c r="C459" s="11">
        <v>72</v>
      </c>
      <c r="D459" s="12" t="s">
        <v>339</v>
      </c>
      <c r="E459" s="13" t="s">
        <v>365</v>
      </c>
      <c r="F459" s="14">
        <v>904100</v>
      </c>
      <c r="G459" s="11">
        <v>1</v>
      </c>
      <c r="H459" s="15" t="s">
        <v>22</v>
      </c>
      <c r="I459" s="16">
        <v>893.4626190084216</v>
      </c>
      <c r="J459" s="16">
        <v>181934</v>
      </c>
      <c r="K459" s="33">
        <v>0.004910916150958159</v>
      </c>
      <c r="L459" s="18">
        <v>5450.903755743005</v>
      </c>
      <c r="M459" s="18">
        <v>2278.329678471475</v>
      </c>
      <c r="N459" s="18">
        <v>0</v>
      </c>
      <c r="O459" s="18"/>
      <c r="P459" s="18">
        <v>0</v>
      </c>
      <c r="Q459" s="18">
        <v>1206.8576440979675</v>
      </c>
      <c r="R459" s="18">
        <v>7729.2334342144795</v>
      </c>
      <c r="S459" s="18">
        <v>8936.091078312447</v>
      </c>
    </row>
    <row r="460" spans="1:19" ht="15" customHeight="1">
      <c r="A460" s="9">
        <v>425</v>
      </c>
      <c r="B460" s="10" t="s">
        <v>321</v>
      </c>
      <c r="C460" s="11">
        <v>72</v>
      </c>
      <c r="D460" s="12" t="s">
        <v>339</v>
      </c>
      <c r="E460" s="13" t="s">
        <v>365</v>
      </c>
      <c r="F460" s="14">
        <v>904100</v>
      </c>
      <c r="G460" s="11">
        <v>1</v>
      </c>
      <c r="H460" s="15" t="s">
        <v>44</v>
      </c>
      <c r="I460" s="16">
        <v>45140.27130452195</v>
      </c>
      <c r="J460" s="16">
        <v>181934</v>
      </c>
      <c r="K460" s="33">
        <v>0.24811344391109935</v>
      </c>
      <c r="L460" s="18">
        <v>191846.15304421828</v>
      </c>
      <c r="M460" s="18">
        <v>115107.69182653097</v>
      </c>
      <c r="N460" s="18">
        <v>0</v>
      </c>
      <c r="O460" s="18"/>
      <c r="P460" s="18">
        <v>0</v>
      </c>
      <c r="Q460" s="18">
        <v>60973.87884115266</v>
      </c>
      <c r="R460" s="18">
        <v>306953.8448707493</v>
      </c>
      <c r="S460" s="18">
        <v>367927.7237119019</v>
      </c>
    </row>
    <row r="461" spans="1:19" ht="15" customHeight="1">
      <c r="A461" s="9">
        <v>425</v>
      </c>
      <c r="B461" s="10" t="s">
        <v>321</v>
      </c>
      <c r="C461" s="11">
        <v>72</v>
      </c>
      <c r="D461" s="12" t="s">
        <v>339</v>
      </c>
      <c r="E461" s="13" t="s">
        <v>365</v>
      </c>
      <c r="F461" s="14">
        <v>904100</v>
      </c>
      <c r="G461" s="32" t="s">
        <v>52</v>
      </c>
      <c r="H461" s="15" t="s">
        <v>44</v>
      </c>
      <c r="I461" s="16">
        <v>1522.0172799460752</v>
      </c>
      <c r="J461" s="16">
        <v>181934</v>
      </c>
      <c r="K461" s="33">
        <v>0.008365766046731645</v>
      </c>
      <c r="L461" s="18">
        <v>6468.573439770819</v>
      </c>
      <c r="M461" s="18">
        <v>3881.1440638624913</v>
      </c>
      <c r="N461" s="18">
        <v>0</v>
      </c>
      <c r="O461" s="18"/>
      <c r="P461" s="18">
        <v>0</v>
      </c>
      <c r="Q461" s="18">
        <v>2055.8870059843016</v>
      </c>
      <c r="R461" s="18">
        <v>10349.71750363331</v>
      </c>
      <c r="S461" s="18">
        <v>12405.604509617611</v>
      </c>
    </row>
    <row r="462" spans="1:19" ht="15" customHeight="1">
      <c r="A462" s="9">
        <v>491</v>
      </c>
      <c r="B462" s="10" t="s">
        <v>368</v>
      </c>
      <c r="C462" s="11">
        <v>72</v>
      </c>
      <c r="D462" s="12" t="s">
        <v>339</v>
      </c>
      <c r="E462" s="13" t="s">
        <v>365</v>
      </c>
      <c r="F462" s="14">
        <v>904100</v>
      </c>
      <c r="G462" s="11">
        <v>1</v>
      </c>
      <c r="H462" s="15" t="s">
        <v>44</v>
      </c>
      <c r="I462" s="16">
        <v>173</v>
      </c>
      <c r="J462" s="16">
        <v>173</v>
      </c>
      <c r="K462" s="17">
        <v>1</v>
      </c>
      <c r="L462" s="18">
        <v>735.25</v>
      </c>
      <c r="M462" s="18">
        <v>0</v>
      </c>
      <c r="N462" s="18">
        <v>0</v>
      </c>
      <c r="O462" s="18"/>
      <c r="P462" s="18">
        <v>0</v>
      </c>
      <c r="Q462" s="18">
        <v>0</v>
      </c>
      <c r="R462" s="18">
        <v>735.25</v>
      </c>
      <c r="S462" s="18">
        <v>735.25</v>
      </c>
    </row>
    <row r="463" spans="1:19" ht="15" customHeight="1">
      <c r="A463" s="9">
        <v>492</v>
      </c>
      <c r="B463" s="10" t="s">
        <v>369</v>
      </c>
      <c r="C463" s="11">
        <v>72</v>
      </c>
      <c r="D463" s="12" t="s">
        <v>339</v>
      </c>
      <c r="E463" s="13" t="s">
        <v>365</v>
      </c>
      <c r="F463" s="14">
        <v>904100</v>
      </c>
      <c r="G463" s="11">
        <v>1</v>
      </c>
      <c r="H463" s="15" t="s">
        <v>44</v>
      </c>
      <c r="I463" s="16">
        <v>556</v>
      </c>
      <c r="J463" s="16">
        <v>556</v>
      </c>
      <c r="K463" s="17">
        <v>1</v>
      </c>
      <c r="L463" s="18">
        <v>2363</v>
      </c>
      <c r="M463" s="18">
        <v>0</v>
      </c>
      <c r="N463" s="18">
        <v>0</v>
      </c>
      <c r="O463" s="18"/>
      <c r="P463" s="18">
        <v>0</v>
      </c>
      <c r="Q463" s="18">
        <v>0</v>
      </c>
      <c r="R463" s="18">
        <v>2363</v>
      </c>
      <c r="S463" s="18">
        <v>2363</v>
      </c>
    </row>
    <row r="464" spans="1:19" ht="15" customHeight="1">
      <c r="A464" s="9">
        <v>111</v>
      </c>
      <c r="B464" s="10" t="s">
        <v>370</v>
      </c>
      <c r="C464" s="11">
        <v>72</v>
      </c>
      <c r="D464" s="12" t="s">
        <v>339</v>
      </c>
      <c r="E464" s="13" t="s">
        <v>371</v>
      </c>
      <c r="F464" s="14">
        <v>904150</v>
      </c>
      <c r="G464" s="11">
        <v>1</v>
      </c>
      <c r="H464" s="15" t="s">
        <v>22</v>
      </c>
      <c r="I464" s="16">
        <v>157</v>
      </c>
      <c r="J464" s="16">
        <v>157</v>
      </c>
      <c r="K464" s="17">
        <v>1</v>
      </c>
      <c r="L464" s="18">
        <v>957.8373750000001</v>
      </c>
      <c r="M464" s="18">
        <v>0</v>
      </c>
      <c r="N464" s="18">
        <v>0</v>
      </c>
      <c r="O464" s="18"/>
      <c r="P464" s="18">
        <v>0</v>
      </c>
      <c r="Q464" s="18">
        <v>12225</v>
      </c>
      <c r="R464" s="18">
        <v>957.8373750000001</v>
      </c>
      <c r="S464" s="18">
        <v>13182.837375</v>
      </c>
    </row>
    <row r="465" spans="1:19" ht="15" customHeight="1">
      <c r="A465" s="9">
        <v>112</v>
      </c>
      <c r="B465" s="10" t="s">
        <v>372</v>
      </c>
      <c r="C465" s="11">
        <v>72</v>
      </c>
      <c r="D465" s="12" t="s">
        <v>339</v>
      </c>
      <c r="E465" s="13" t="s">
        <v>373</v>
      </c>
      <c r="F465" s="14">
        <v>904150</v>
      </c>
      <c r="G465" s="11">
        <v>5</v>
      </c>
      <c r="H465" s="15" t="s">
        <v>44</v>
      </c>
      <c r="I465" s="16">
        <v>1</v>
      </c>
      <c r="J465" s="16">
        <v>1</v>
      </c>
      <c r="K465" s="17">
        <v>1</v>
      </c>
      <c r="L465" s="18">
        <v>0</v>
      </c>
      <c r="M465" s="18">
        <v>0</v>
      </c>
      <c r="N465" s="18">
        <v>0</v>
      </c>
      <c r="O465" s="18"/>
      <c r="P465" s="18">
        <v>0</v>
      </c>
      <c r="Q465" s="18">
        <v>0</v>
      </c>
      <c r="R465" s="18">
        <v>0</v>
      </c>
      <c r="S465" s="18">
        <v>0</v>
      </c>
    </row>
    <row r="466" spans="1:19" ht="15" customHeight="1">
      <c r="A466" s="9">
        <v>504</v>
      </c>
      <c r="B466" s="20" t="s">
        <v>42</v>
      </c>
      <c r="C466" s="32">
        <v>72</v>
      </c>
      <c r="D466" s="12" t="s">
        <v>339</v>
      </c>
      <c r="E466" s="10" t="s">
        <v>374</v>
      </c>
      <c r="F466" s="13">
        <v>904150</v>
      </c>
      <c r="G466" s="45">
        <v>2</v>
      </c>
      <c r="H466" s="15" t="s">
        <v>44</v>
      </c>
      <c r="I466" s="16">
        <v>8018</v>
      </c>
      <c r="J466" s="16">
        <v>101112</v>
      </c>
      <c r="K466" s="17">
        <v>0.07929820397183321</v>
      </c>
      <c r="L466" s="18">
        <v>10324.297519999998</v>
      </c>
      <c r="M466" s="18">
        <v>0</v>
      </c>
      <c r="N466" s="18">
        <v>0</v>
      </c>
      <c r="O466" s="18"/>
      <c r="P466" s="18">
        <v>0</v>
      </c>
      <c r="Q466" s="18">
        <v>951.5784476619986</v>
      </c>
      <c r="R466" s="18">
        <v>10324.297519999998</v>
      </c>
      <c r="S466" s="18">
        <v>11275.875967661997</v>
      </c>
    </row>
    <row r="467" spans="1:19" ht="15" customHeight="1">
      <c r="A467" s="9">
        <v>14</v>
      </c>
      <c r="B467" s="10" t="s">
        <v>375</v>
      </c>
      <c r="C467" s="11">
        <v>72</v>
      </c>
      <c r="D467" s="12" t="s">
        <v>339</v>
      </c>
      <c r="E467" s="13" t="s">
        <v>373</v>
      </c>
      <c r="F467" s="14">
        <v>904200</v>
      </c>
      <c r="G467" s="11">
        <v>1</v>
      </c>
      <c r="H467" s="15" t="s">
        <v>44</v>
      </c>
      <c r="I467" s="16">
        <v>570</v>
      </c>
      <c r="J467" s="16">
        <v>570</v>
      </c>
      <c r="K467" s="17">
        <v>1</v>
      </c>
      <c r="L467" s="18">
        <v>0</v>
      </c>
      <c r="M467" s="18">
        <v>0</v>
      </c>
      <c r="N467" s="18">
        <v>0</v>
      </c>
      <c r="O467" s="18"/>
      <c r="P467" s="18">
        <v>6000</v>
      </c>
      <c r="Q467" s="18">
        <v>2250</v>
      </c>
      <c r="R467" s="18">
        <v>6000</v>
      </c>
      <c r="S467" s="18">
        <v>8250</v>
      </c>
    </row>
    <row r="468" spans="1:19" ht="15" customHeight="1">
      <c r="A468" s="9">
        <v>425</v>
      </c>
      <c r="B468" s="10" t="s">
        <v>321</v>
      </c>
      <c r="C468" s="11">
        <v>72</v>
      </c>
      <c r="D468" s="12" t="s">
        <v>339</v>
      </c>
      <c r="E468" s="13" t="s">
        <v>376</v>
      </c>
      <c r="F468" s="14">
        <v>904200</v>
      </c>
      <c r="G468" s="11">
        <v>1</v>
      </c>
      <c r="H468" s="15" t="s">
        <v>22</v>
      </c>
      <c r="I468" s="16">
        <v>174.61071488235652</v>
      </c>
      <c r="J468" s="16">
        <v>181934</v>
      </c>
      <c r="K468" s="33">
        <v>0.0009597475726491833</v>
      </c>
      <c r="L468" s="18">
        <v>1065.278145157897</v>
      </c>
      <c r="M468" s="18">
        <v>445.2573229500091</v>
      </c>
      <c r="N468" s="18">
        <v>0</v>
      </c>
      <c r="O468" s="18"/>
      <c r="P468" s="18">
        <v>0</v>
      </c>
      <c r="Q468" s="18">
        <v>235.8579659785368</v>
      </c>
      <c r="R468" s="18">
        <v>1510.5354681079061</v>
      </c>
      <c r="S468" s="18">
        <v>1746.393434086443</v>
      </c>
    </row>
    <row r="469" spans="1:19" ht="15" customHeight="1">
      <c r="A469" s="9">
        <v>425</v>
      </c>
      <c r="B469" s="10" t="s">
        <v>321</v>
      </c>
      <c r="C469" s="11">
        <v>72</v>
      </c>
      <c r="D469" s="12" t="s">
        <v>339</v>
      </c>
      <c r="E469" s="13" t="s">
        <v>376</v>
      </c>
      <c r="F469" s="14">
        <v>904200</v>
      </c>
      <c r="G469" s="11">
        <v>1</v>
      </c>
      <c r="H469" s="15" t="s">
        <v>44</v>
      </c>
      <c r="I469" s="16">
        <v>1122.4974528151488</v>
      </c>
      <c r="J469" s="16">
        <v>181934</v>
      </c>
      <c r="K469" s="33">
        <v>0.00616980582417332</v>
      </c>
      <c r="L469" s="18">
        <v>4770.614174464383</v>
      </c>
      <c r="M469" s="18">
        <v>2862.368504678629</v>
      </c>
      <c r="N469" s="18">
        <v>0</v>
      </c>
      <c r="O469" s="18"/>
      <c r="P469" s="18">
        <v>0</v>
      </c>
      <c r="Q469" s="18">
        <v>1516.2297812905936</v>
      </c>
      <c r="R469" s="18">
        <v>7632.982679143011</v>
      </c>
      <c r="S469" s="18">
        <v>9149.212460433606</v>
      </c>
    </row>
    <row r="470" spans="1:19" ht="15" customHeight="1">
      <c r="A470" s="9">
        <v>425</v>
      </c>
      <c r="B470" s="10" t="s">
        <v>321</v>
      </c>
      <c r="C470" s="11">
        <v>72</v>
      </c>
      <c r="D470" s="12" t="s">
        <v>339</v>
      </c>
      <c r="E470" s="13" t="s">
        <v>376</v>
      </c>
      <c r="F470" s="14">
        <v>904200</v>
      </c>
      <c r="G470" s="11">
        <v>1</v>
      </c>
      <c r="H470" s="15" t="s">
        <v>53</v>
      </c>
      <c r="I470" s="16">
        <v>997.7755136134657</v>
      </c>
      <c r="J470" s="16">
        <v>181934</v>
      </c>
      <c r="K470" s="33">
        <v>0.005484271843709618</v>
      </c>
      <c r="L470" s="18">
        <v>4240.54593285723</v>
      </c>
      <c r="M470" s="18">
        <v>2544.3275597143374</v>
      </c>
      <c r="N470" s="18">
        <v>0</v>
      </c>
      <c r="O470" s="18"/>
      <c r="P470" s="18">
        <v>0</v>
      </c>
      <c r="Q470" s="18">
        <v>1347.7598055916387</v>
      </c>
      <c r="R470" s="18">
        <v>6784.873492571567</v>
      </c>
      <c r="S470" s="18">
        <v>8132.633298163206</v>
      </c>
    </row>
    <row r="471" spans="1:19" ht="15" customHeight="1">
      <c r="A471" s="9">
        <v>425</v>
      </c>
      <c r="B471" s="10" t="s">
        <v>321</v>
      </c>
      <c r="C471" s="11">
        <v>72</v>
      </c>
      <c r="D471" s="12" t="s">
        <v>339</v>
      </c>
      <c r="E471" s="13" t="s">
        <v>376</v>
      </c>
      <c r="F471" s="14">
        <v>904200</v>
      </c>
      <c r="G471" s="32" t="s">
        <v>52</v>
      </c>
      <c r="H471" s="15" t="s">
        <v>44</v>
      </c>
      <c r="I471" s="16">
        <v>672.737905480626</v>
      </c>
      <c r="J471" s="16">
        <v>181934</v>
      </c>
      <c r="K471" s="33">
        <v>0.0036977030433048576</v>
      </c>
      <c r="L471" s="18">
        <v>2859.1360982926603</v>
      </c>
      <c r="M471" s="18">
        <v>1715.481658975596</v>
      </c>
      <c r="N471" s="18">
        <v>0</v>
      </c>
      <c r="O471" s="18"/>
      <c r="P471" s="18">
        <v>0</v>
      </c>
      <c r="Q471" s="18">
        <v>908.7105228921688</v>
      </c>
      <c r="R471" s="18">
        <v>4574.617757268256</v>
      </c>
      <c r="S471" s="18">
        <v>5483.3282801604255</v>
      </c>
    </row>
    <row r="472" spans="1:19" ht="15" customHeight="1">
      <c r="A472" s="9">
        <v>374</v>
      </c>
      <c r="B472" s="10" t="s">
        <v>377</v>
      </c>
      <c r="C472" s="11">
        <v>72</v>
      </c>
      <c r="D472" s="12" t="s">
        <v>339</v>
      </c>
      <c r="E472" s="13" t="s">
        <v>378</v>
      </c>
      <c r="F472" s="14">
        <v>904400</v>
      </c>
      <c r="G472" s="11">
        <v>1</v>
      </c>
      <c r="H472" s="15" t="s">
        <v>22</v>
      </c>
      <c r="I472" s="16">
        <v>2976.6620556538533</v>
      </c>
      <c r="J472" s="16">
        <v>26028</v>
      </c>
      <c r="K472" s="17">
        <v>0.11436384108090722</v>
      </c>
      <c r="L472" s="18">
        <v>0</v>
      </c>
      <c r="M472" s="18">
        <v>0</v>
      </c>
      <c r="N472" s="18">
        <v>0</v>
      </c>
      <c r="O472" s="18"/>
      <c r="P472" s="18">
        <v>22756.674758628364</v>
      </c>
      <c r="Q472" s="18">
        <v>3230.778510535629</v>
      </c>
      <c r="R472" s="18">
        <v>22756.674758628364</v>
      </c>
      <c r="S472" s="18">
        <v>25987.45326916399</v>
      </c>
    </row>
    <row r="473" spans="1:19" ht="15" customHeight="1">
      <c r="A473" s="9">
        <v>425</v>
      </c>
      <c r="B473" s="10" t="s">
        <v>321</v>
      </c>
      <c r="C473" s="11">
        <v>72</v>
      </c>
      <c r="D473" s="12" t="s">
        <v>339</v>
      </c>
      <c r="E473" s="13" t="s">
        <v>180</v>
      </c>
      <c r="F473" s="14">
        <v>904500</v>
      </c>
      <c r="G473" s="11">
        <v>1</v>
      </c>
      <c r="H473" s="15" t="s">
        <v>22</v>
      </c>
      <c r="I473" s="16">
        <v>877.5889176554804</v>
      </c>
      <c r="J473" s="16">
        <v>181934</v>
      </c>
      <c r="K473" s="33">
        <v>0.004823666371626416</v>
      </c>
      <c r="L473" s="18">
        <v>5354.060288001379</v>
      </c>
      <c r="M473" s="18">
        <v>2237.8517400214746</v>
      </c>
      <c r="N473" s="18">
        <v>0</v>
      </c>
      <c r="O473" s="18"/>
      <c r="P473" s="18">
        <v>0</v>
      </c>
      <c r="Q473" s="18">
        <v>1185.4160108271917</v>
      </c>
      <c r="R473" s="18">
        <v>7591.912028022854</v>
      </c>
      <c r="S473" s="18">
        <v>8777.328038850046</v>
      </c>
    </row>
    <row r="474" spans="1:19" ht="15" customHeight="1">
      <c r="A474" s="9">
        <v>425</v>
      </c>
      <c r="B474" s="10" t="s">
        <v>321</v>
      </c>
      <c r="C474" s="11">
        <v>72</v>
      </c>
      <c r="D474" s="12" t="s">
        <v>339</v>
      </c>
      <c r="E474" s="13" t="s">
        <v>379</v>
      </c>
      <c r="F474" s="14">
        <v>904500</v>
      </c>
      <c r="G474" s="32" t="s">
        <v>52</v>
      </c>
      <c r="H474" s="15" t="s">
        <v>44</v>
      </c>
      <c r="I474" s="16">
        <v>3554.0432480705254</v>
      </c>
      <c r="J474" s="16">
        <v>181934</v>
      </c>
      <c r="K474" s="33">
        <v>0.01953479420048218</v>
      </c>
      <c r="L474" s="18">
        <v>15104.683804299733</v>
      </c>
      <c r="M474" s="18">
        <v>9062.81028257984</v>
      </c>
      <c r="N474" s="18">
        <v>0</v>
      </c>
      <c r="O474" s="18"/>
      <c r="P474" s="18">
        <v>0</v>
      </c>
      <c r="Q474" s="18">
        <v>4800.675674768496</v>
      </c>
      <c r="R474" s="18">
        <v>24167.494086879575</v>
      </c>
      <c r="S474" s="18">
        <v>28968.16976164807</v>
      </c>
    </row>
    <row r="475" spans="1:19" ht="15" customHeight="1">
      <c r="A475" s="9">
        <v>425</v>
      </c>
      <c r="B475" s="10" t="s">
        <v>321</v>
      </c>
      <c r="C475" s="11">
        <v>72</v>
      </c>
      <c r="D475" s="12" t="s">
        <v>339</v>
      </c>
      <c r="E475" s="13" t="s">
        <v>180</v>
      </c>
      <c r="F475" s="14">
        <v>904500</v>
      </c>
      <c r="G475" s="32" t="s">
        <v>52</v>
      </c>
      <c r="H475" s="15" t="s">
        <v>44</v>
      </c>
      <c r="I475" s="16">
        <v>28914.614100035567</v>
      </c>
      <c r="J475" s="16">
        <v>181934</v>
      </c>
      <c r="K475" s="33">
        <v>0.15892913968821423</v>
      </c>
      <c r="L475" s="18">
        <v>122887.10992515116</v>
      </c>
      <c r="M475" s="18">
        <v>73732.2659550907</v>
      </c>
      <c r="N475" s="18">
        <v>0</v>
      </c>
      <c r="O475" s="18"/>
      <c r="P475" s="18">
        <v>0</v>
      </c>
      <c r="Q475" s="18">
        <v>39056.83607837865</v>
      </c>
      <c r="R475" s="18">
        <v>196619.37588024186</v>
      </c>
      <c r="S475" s="18">
        <v>235676.21195862052</v>
      </c>
    </row>
    <row r="476" spans="1:19" ht="15" customHeight="1">
      <c r="A476" s="9">
        <v>374</v>
      </c>
      <c r="B476" s="10" t="s">
        <v>377</v>
      </c>
      <c r="C476" s="11">
        <v>72</v>
      </c>
      <c r="D476" s="12" t="s">
        <v>339</v>
      </c>
      <c r="E476" s="13" t="s">
        <v>380</v>
      </c>
      <c r="F476" s="14">
        <v>904600</v>
      </c>
      <c r="G476" s="11">
        <v>1</v>
      </c>
      <c r="H476" s="15" t="s">
        <v>53</v>
      </c>
      <c r="I476" s="16">
        <v>23051.33794434614</v>
      </c>
      <c r="J476" s="16">
        <v>26028</v>
      </c>
      <c r="K476" s="17">
        <v>0.8856361589190925</v>
      </c>
      <c r="L476" s="18">
        <v>0</v>
      </c>
      <c r="M476" s="18">
        <v>0</v>
      </c>
      <c r="N476" s="18">
        <v>0</v>
      </c>
      <c r="O476" s="18"/>
      <c r="P476" s="18">
        <v>176228.20143601645</v>
      </c>
      <c r="Q476" s="18">
        <v>25019.221489464366</v>
      </c>
      <c r="R476" s="18">
        <v>176228.20143601645</v>
      </c>
      <c r="S476" s="18">
        <v>201247.42292548082</v>
      </c>
    </row>
    <row r="477" spans="1:19" s="31" customFormat="1" ht="15" customHeight="1">
      <c r="A477" s="34" t="s">
        <v>60</v>
      </c>
      <c r="B477" s="35" t="s">
        <v>47</v>
      </c>
      <c r="C477" s="36">
        <v>72</v>
      </c>
      <c r="D477" s="37" t="s">
        <v>339</v>
      </c>
      <c r="E477" s="38"/>
      <c r="F477" s="39"/>
      <c r="G477" s="36"/>
      <c r="H477" s="40"/>
      <c r="I477" s="41"/>
      <c r="J477" s="41"/>
      <c r="K477" s="42"/>
      <c r="L477" s="43">
        <f aca="true" t="shared" si="10" ref="L477:S477">SUM(L416:L476)</f>
        <v>1215897.7158487525</v>
      </c>
      <c r="M477" s="43">
        <f t="shared" si="10"/>
        <v>581418.4553110457</v>
      </c>
      <c r="N477" s="43">
        <f t="shared" si="10"/>
        <v>1500521.872866524</v>
      </c>
      <c r="O477" s="43">
        <f t="shared" si="10"/>
        <v>125.9366571870118</v>
      </c>
      <c r="P477" s="43">
        <f t="shared" si="10"/>
        <v>403371.1149509174</v>
      </c>
      <c r="Q477" s="43">
        <f t="shared" si="10"/>
        <v>509945.69798802334</v>
      </c>
      <c r="R477" s="43">
        <f t="shared" si="10"/>
        <v>3701335.0956344274</v>
      </c>
      <c r="S477" s="43">
        <f t="shared" si="10"/>
        <v>4211280.793622449</v>
      </c>
    </row>
    <row r="478" spans="1:19" ht="15" customHeight="1">
      <c r="A478" s="9">
        <v>274</v>
      </c>
      <c r="B478" s="10" t="s">
        <v>88</v>
      </c>
      <c r="C478" s="11">
        <v>80</v>
      </c>
      <c r="D478" s="12" t="s">
        <v>381</v>
      </c>
      <c r="E478" s="13" t="s">
        <v>382</v>
      </c>
      <c r="F478" s="14">
        <v>803420</v>
      </c>
      <c r="G478" s="11">
        <v>1</v>
      </c>
      <c r="H478" s="15" t="s">
        <v>53</v>
      </c>
      <c r="I478" s="16">
        <v>2962.222222222223</v>
      </c>
      <c r="J478" s="16">
        <v>31210</v>
      </c>
      <c r="K478" s="17">
        <v>0.09491259923813596</v>
      </c>
      <c r="L478" s="18">
        <v>0</v>
      </c>
      <c r="M478" s="18">
        <v>0</v>
      </c>
      <c r="N478" s="18">
        <v>39629.71177329205</v>
      </c>
      <c r="O478" s="18"/>
      <c r="P478" s="18">
        <v>15744.67903022536</v>
      </c>
      <c r="Q478" s="18">
        <v>0</v>
      </c>
      <c r="R478" s="18">
        <v>55374.39080351741</v>
      </c>
      <c r="S478" s="18">
        <v>55374.39080351741</v>
      </c>
    </row>
    <row r="479" spans="1:19" ht="15" customHeight="1">
      <c r="A479" s="9">
        <v>317</v>
      </c>
      <c r="B479" s="10" t="s">
        <v>383</v>
      </c>
      <c r="C479" s="11">
        <v>80</v>
      </c>
      <c r="D479" s="12" t="s">
        <v>381</v>
      </c>
      <c r="E479" s="13" t="s">
        <v>382</v>
      </c>
      <c r="F479" s="14">
        <v>803420</v>
      </c>
      <c r="G479" s="11">
        <v>1</v>
      </c>
      <c r="H479" s="15" t="s">
        <v>22</v>
      </c>
      <c r="I479" s="16">
        <v>21188</v>
      </c>
      <c r="J479" s="16">
        <v>35265</v>
      </c>
      <c r="K479" s="17">
        <v>0.6008223451013753</v>
      </c>
      <c r="L479" s="18">
        <v>129265.3395</v>
      </c>
      <c r="M479" s="18">
        <v>54029.4</v>
      </c>
      <c r="N479" s="18">
        <v>0</v>
      </c>
      <c r="O479" s="18"/>
      <c r="P479" s="18">
        <v>0</v>
      </c>
      <c r="Q479" s="18">
        <v>37250.98539628527</v>
      </c>
      <c r="R479" s="18">
        <v>183294.7395</v>
      </c>
      <c r="S479" s="18">
        <v>220545.72489628528</v>
      </c>
    </row>
    <row r="480" spans="1:19" ht="15" customHeight="1">
      <c r="A480" s="9">
        <v>317</v>
      </c>
      <c r="B480" s="10" t="s">
        <v>383</v>
      </c>
      <c r="C480" s="11">
        <v>80</v>
      </c>
      <c r="D480" s="12" t="s">
        <v>381</v>
      </c>
      <c r="E480" s="13" t="s">
        <v>382</v>
      </c>
      <c r="F480" s="14">
        <v>803420</v>
      </c>
      <c r="G480" s="11">
        <v>2</v>
      </c>
      <c r="H480" s="15" t="s">
        <v>22</v>
      </c>
      <c r="I480" s="16">
        <v>14077</v>
      </c>
      <c r="J480" s="16">
        <v>35265</v>
      </c>
      <c r="K480" s="17">
        <v>0.3991776548986247</v>
      </c>
      <c r="L480" s="18">
        <v>85882.01737500001</v>
      </c>
      <c r="M480" s="18">
        <v>35896.35</v>
      </c>
      <c r="N480" s="18">
        <v>0</v>
      </c>
      <c r="O480" s="18"/>
      <c r="P480" s="18">
        <v>0</v>
      </c>
      <c r="Q480" s="18">
        <v>24749.01460371473</v>
      </c>
      <c r="R480" s="18">
        <v>121778.367375</v>
      </c>
      <c r="S480" s="18">
        <v>146527.38197871472</v>
      </c>
    </row>
    <row r="481" spans="1:19" ht="15" customHeight="1">
      <c r="A481" s="9">
        <v>601</v>
      </c>
      <c r="B481" s="10" t="s">
        <v>359</v>
      </c>
      <c r="C481" s="11">
        <v>80</v>
      </c>
      <c r="D481" s="12" t="s">
        <v>381</v>
      </c>
      <c r="E481" s="13" t="s">
        <v>384</v>
      </c>
      <c r="F481" s="14">
        <v>802000</v>
      </c>
      <c r="G481" s="11">
        <v>1</v>
      </c>
      <c r="H481" s="15" t="s">
        <v>22</v>
      </c>
      <c r="I481" s="16">
        <v>594.3564559347973</v>
      </c>
      <c r="J481" s="16">
        <v>106631</v>
      </c>
      <c r="K481" s="17">
        <v>0.0055739555657810325</v>
      </c>
      <c r="L481" s="18">
        <v>3626.0944431012067</v>
      </c>
      <c r="M481" s="18">
        <v>1515.608962633733</v>
      </c>
      <c r="N481" s="18">
        <v>0</v>
      </c>
      <c r="O481" s="18"/>
      <c r="P481" s="18">
        <v>0</v>
      </c>
      <c r="Q481" s="18">
        <v>1034.2474552306705</v>
      </c>
      <c r="R481" s="18">
        <v>5141.703405734939</v>
      </c>
      <c r="S481" s="18">
        <v>6175.9508609656095</v>
      </c>
    </row>
    <row r="482" spans="1:19" ht="15" customHeight="1">
      <c r="A482" s="9">
        <v>601</v>
      </c>
      <c r="B482" s="10" t="s">
        <v>359</v>
      </c>
      <c r="C482" s="11">
        <v>80</v>
      </c>
      <c r="D482" s="12" t="s">
        <v>381</v>
      </c>
      <c r="E482" s="13" t="s">
        <v>382</v>
      </c>
      <c r="F482" s="14">
        <v>802000</v>
      </c>
      <c r="G482" s="11">
        <v>1</v>
      </c>
      <c r="H482" s="15" t="s">
        <v>385</v>
      </c>
      <c r="I482" s="16">
        <v>21808.85641099396</v>
      </c>
      <c r="J482" s="16">
        <v>106631</v>
      </c>
      <c r="K482" s="17">
        <v>0.20452641737387778</v>
      </c>
      <c r="L482" s="18">
        <v>167876.3983306774</v>
      </c>
      <c r="M482" s="18">
        <v>55612.5838480346</v>
      </c>
      <c r="N482" s="18">
        <v>0</v>
      </c>
      <c r="O482" s="18"/>
      <c r="P482" s="18">
        <v>0</v>
      </c>
      <c r="Q482" s="18">
        <v>37949.87674372302</v>
      </c>
      <c r="R482" s="18">
        <v>223488.98217871197</v>
      </c>
      <c r="S482" s="18">
        <v>261438.858922435</v>
      </c>
    </row>
    <row r="483" spans="1:19" ht="15" customHeight="1">
      <c r="A483" s="9">
        <v>601</v>
      </c>
      <c r="B483" s="10" t="s">
        <v>359</v>
      </c>
      <c r="C483" s="11">
        <v>80</v>
      </c>
      <c r="D483" s="12" t="s">
        <v>381</v>
      </c>
      <c r="E483" s="13" t="s">
        <v>382</v>
      </c>
      <c r="F483" s="14">
        <v>802000</v>
      </c>
      <c r="G483" s="11">
        <v>2</v>
      </c>
      <c r="H483" s="15" t="s">
        <v>385</v>
      </c>
      <c r="I483" s="16">
        <v>27593.77032451974</v>
      </c>
      <c r="J483" s="16">
        <v>106631</v>
      </c>
      <c r="K483" s="17">
        <v>0.25877812572816294</v>
      </c>
      <c r="L483" s="18">
        <v>212406.49629428127</v>
      </c>
      <c r="M483" s="18">
        <v>70364.11432752533</v>
      </c>
      <c r="N483" s="18">
        <v>0</v>
      </c>
      <c r="O483" s="18"/>
      <c r="P483" s="18">
        <v>0</v>
      </c>
      <c r="Q483" s="18">
        <v>48016.28122886064</v>
      </c>
      <c r="R483" s="18">
        <v>282770.6106218066</v>
      </c>
      <c r="S483" s="18">
        <v>330786.8918506672</v>
      </c>
    </row>
    <row r="484" spans="1:19" ht="15" customHeight="1">
      <c r="A484" s="9">
        <v>601</v>
      </c>
      <c r="B484" s="10" t="s">
        <v>359</v>
      </c>
      <c r="C484" s="11">
        <v>80</v>
      </c>
      <c r="D484" s="12" t="s">
        <v>381</v>
      </c>
      <c r="E484" s="13" t="s">
        <v>382</v>
      </c>
      <c r="F484" s="14">
        <v>802000</v>
      </c>
      <c r="G484" s="11">
        <v>3</v>
      </c>
      <c r="H484" s="15" t="s">
        <v>385</v>
      </c>
      <c r="I484" s="16">
        <v>27605.229055604213</v>
      </c>
      <c r="J484" s="16">
        <v>106631</v>
      </c>
      <c r="K484" s="17">
        <v>0.2588855872645311</v>
      </c>
      <c r="L484" s="18">
        <v>212494.7013091454</v>
      </c>
      <c r="M484" s="18">
        <v>70393.33409179073</v>
      </c>
      <c r="N484" s="18">
        <v>0</v>
      </c>
      <c r="O484" s="18"/>
      <c r="P484" s="18">
        <v>0</v>
      </c>
      <c r="Q484" s="18">
        <v>48036.22071693374</v>
      </c>
      <c r="R484" s="18">
        <v>282888.03540093615</v>
      </c>
      <c r="S484" s="18">
        <v>330924.25611786987</v>
      </c>
    </row>
    <row r="485" spans="1:19" ht="15" customHeight="1">
      <c r="A485" s="9">
        <v>601</v>
      </c>
      <c r="B485" s="10" t="s">
        <v>359</v>
      </c>
      <c r="C485" s="11">
        <v>80</v>
      </c>
      <c r="D485" s="12" t="s">
        <v>381</v>
      </c>
      <c r="E485" s="13" t="s">
        <v>382</v>
      </c>
      <c r="F485" s="14">
        <v>802000</v>
      </c>
      <c r="G485" s="11">
        <v>4</v>
      </c>
      <c r="H485" s="15" t="s">
        <v>385</v>
      </c>
      <c r="I485" s="16">
        <v>5453.431685753998</v>
      </c>
      <c r="J485" s="16">
        <v>106631</v>
      </c>
      <c r="K485" s="17">
        <v>0.05114302300226011</v>
      </c>
      <c r="L485" s="18">
        <v>41978.47208005212</v>
      </c>
      <c r="M485" s="18">
        <v>13906.250798672694</v>
      </c>
      <c r="N485" s="18">
        <v>0</v>
      </c>
      <c r="O485" s="18"/>
      <c r="P485" s="18">
        <v>0</v>
      </c>
      <c r="Q485" s="18">
        <v>9489.587918069363</v>
      </c>
      <c r="R485" s="18">
        <v>55884.72287872481</v>
      </c>
      <c r="S485" s="18">
        <v>65374.310796794176</v>
      </c>
    </row>
    <row r="486" spans="1:19" ht="15" customHeight="1">
      <c r="A486" s="9">
        <v>601</v>
      </c>
      <c r="B486" s="10" t="s">
        <v>359</v>
      </c>
      <c r="C486" s="11">
        <v>80</v>
      </c>
      <c r="D486" s="12" t="s">
        <v>381</v>
      </c>
      <c r="E486" s="13" t="s">
        <v>382</v>
      </c>
      <c r="F486" s="14">
        <v>802000</v>
      </c>
      <c r="G486" s="11">
        <v>5</v>
      </c>
      <c r="H486" s="15" t="s">
        <v>385</v>
      </c>
      <c r="I486" s="16">
        <v>2571.909160499654</v>
      </c>
      <c r="J486" s="16">
        <v>106631</v>
      </c>
      <c r="K486" s="17">
        <v>0.02411971340885534</v>
      </c>
      <c r="L486" s="18">
        <v>19797.592251591148</v>
      </c>
      <c r="M486" s="18">
        <v>6558.368359274116</v>
      </c>
      <c r="N486" s="18">
        <v>0</v>
      </c>
      <c r="O486" s="18"/>
      <c r="P486" s="18">
        <v>0</v>
      </c>
      <c r="Q486" s="18">
        <v>4475.412823013108</v>
      </c>
      <c r="R486" s="18">
        <v>26355.960610865266</v>
      </c>
      <c r="S486" s="18">
        <v>30831.373433878376</v>
      </c>
    </row>
    <row r="487" spans="1:19" ht="15" customHeight="1">
      <c r="A487" s="9">
        <v>601</v>
      </c>
      <c r="B487" s="10" t="s">
        <v>359</v>
      </c>
      <c r="C487" s="11">
        <v>80</v>
      </c>
      <c r="D487" s="12" t="s">
        <v>381</v>
      </c>
      <c r="E487" s="13" t="s">
        <v>382</v>
      </c>
      <c r="F487" s="14">
        <v>802000</v>
      </c>
      <c r="G487" s="32" t="s">
        <v>311</v>
      </c>
      <c r="H487" s="15" t="s">
        <v>385</v>
      </c>
      <c r="I487" s="16">
        <v>9327.384935573016</v>
      </c>
      <c r="J487" s="16">
        <v>106631</v>
      </c>
      <c r="K487" s="17">
        <v>0.08747348271678045</v>
      </c>
      <c r="L487" s="18">
        <v>71798.71146469025</v>
      </c>
      <c r="M487" s="18">
        <v>23784.83158571119</v>
      </c>
      <c r="N487" s="18">
        <v>0</v>
      </c>
      <c r="O487" s="18"/>
      <c r="P487" s="18">
        <v>0</v>
      </c>
      <c r="Q487" s="18">
        <v>16230.704718098612</v>
      </c>
      <c r="R487" s="18">
        <v>95583.54305040144</v>
      </c>
      <c r="S487" s="18">
        <v>111814.24776850005</v>
      </c>
    </row>
    <row r="488" spans="1:19" ht="15" customHeight="1">
      <c r="A488" s="9">
        <v>601</v>
      </c>
      <c r="B488" s="10" t="s">
        <v>359</v>
      </c>
      <c r="C488" s="11">
        <v>80</v>
      </c>
      <c r="D488" s="12" t="s">
        <v>381</v>
      </c>
      <c r="E488" s="13" t="s">
        <v>382</v>
      </c>
      <c r="F488" s="14">
        <v>802000</v>
      </c>
      <c r="G488" s="32" t="s">
        <v>108</v>
      </c>
      <c r="H488" s="15" t="s">
        <v>385</v>
      </c>
      <c r="I488" s="16">
        <v>8368.938620684203</v>
      </c>
      <c r="J488" s="16">
        <v>106631</v>
      </c>
      <c r="K488" s="17">
        <v>0.07848504300516926</v>
      </c>
      <c r="L488" s="18">
        <v>64420.95115004424</v>
      </c>
      <c r="M488" s="18">
        <v>21340.793482744717</v>
      </c>
      <c r="N488" s="18">
        <v>0</v>
      </c>
      <c r="O488" s="18"/>
      <c r="P488" s="18">
        <v>0</v>
      </c>
      <c r="Q488" s="18">
        <v>14562.899729609157</v>
      </c>
      <c r="R488" s="18">
        <v>85761.74463278896</v>
      </c>
      <c r="S488" s="18">
        <v>100324.64436239812</v>
      </c>
    </row>
    <row r="489" spans="1:19" ht="15" customHeight="1">
      <c r="A489" s="9">
        <v>602</v>
      </c>
      <c r="B489" s="10" t="s">
        <v>386</v>
      </c>
      <c r="C489" s="11">
        <v>80</v>
      </c>
      <c r="D489" s="12" t="s">
        <v>381</v>
      </c>
      <c r="E489" s="13" t="s">
        <v>382</v>
      </c>
      <c r="F489" s="14">
        <v>805210</v>
      </c>
      <c r="G489" s="11">
        <v>1</v>
      </c>
      <c r="H489" s="15" t="s">
        <v>385</v>
      </c>
      <c r="I489" s="16">
        <v>3550</v>
      </c>
      <c r="J489" s="16">
        <v>3550</v>
      </c>
      <c r="K489" s="17">
        <v>1</v>
      </c>
      <c r="L489" s="18">
        <v>27326.568750000002</v>
      </c>
      <c r="M489" s="18">
        <v>0</v>
      </c>
      <c r="N489" s="18">
        <v>0</v>
      </c>
      <c r="O489" s="18"/>
      <c r="P489" s="18">
        <v>47578.83</v>
      </c>
      <c r="Q489" s="18">
        <v>9800</v>
      </c>
      <c r="R489" s="18">
        <v>74905.39875000001</v>
      </c>
      <c r="S489" s="18">
        <v>84705.39875000001</v>
      </c>
    </row>
    <row r="490" spans="1:19" ht="15" customHeight="1">
      <c r="A490" s="9">
        <v>603</v>
      </c>
      <c r="B490" s="10" t="s">
        <v>387</v>
      </c>
      <c r="C490" s="11">
        <v>80</v>
      </c>
      <c r="D490" s="12" t="s">
        <v>381</v>
      </c>
      <c r="E490" s="13" t="s">
        <v>382</v>
      </c>
      <c r="F490" s="14">
        <v>805220</v>
      </c>
      <c r="G490" s="11">
        <v>1</v>
      </c>
      <c r="H490" s="15" t="s">
        <v>385</v>
      </c>
      <c r="I490" s="16">
        <v>5705.260534873497</v>
      </c>
      <c r="J490" s="16">
        <v>6004</v>
      </c>
      <c r="K490" s="17">
        <v>0.9502432603053792</v>
      </c>
      <c r="L490" s="18">
        <v>43916.956124755605</v>
      </c>
      <c r="M490" s="18">
        <v>14548.414363927415</v>
      </c>
      <c r="N490" s="18">
        <v>0</v>
      </c>
      <c r="O490" s="18"/>
      <c r="P490" s="18">
        <v>0</v>
      </c>
      <c r="Q490" s="18">
        <v>21618.034171947376</v>
      </c>
      <c r="R490" s="18">
        <v>58465.370488683024</v>
      </c>
      <c r="S490" s="18">
        <v>80083.4046606304</v>
      </c>
    </row>
    <row r="491" spans="1:19" ht="15" customHeight="1">
      <c r="A491" s="9">
        <v>603</v>
      </c>
      <c r="B491" s="10" t="s">
        <v>387</v>
      </c>
      <c r="C491" s="11">
        <v>80</v>
      </c>
      <c r="D491" s="12" t="s">
        <v>381</v>
      </c>
      <c r="E491" s="13" t="s">
        <v>382</v>
      </c>
      <c r="F491" s="14">
        <v>805220</v>
      </c>
      <c r="G491" s="32" t="s">
        <v>52</v>
      </c>
      <c r="H491" s="15" t="s">
        <v>385</v>
      </c>
      <c r="I491" s="16">
        <v>298.7394651265041</v>
      </c>
      <c r="J491" s="16">
        <v>6004</v>
      </c>
      <c r="K491" s="17">
        <v>0.04975673969462094</v>
      </c>
      <c r="L491" s="18">
        <v>2299.584375244406</v>
      </c>
      <c r="M491" s="18">
        <v>761.7856360725855</v>
      </c>
      <c r="N491" s="18">
        <v>0</v>
      </c>
      <c r="O491" s="18"/>
      <c r="P491" s="18">
        <v>0</v>
      </c>
      <c r="Q491" s="18">
        <v>1131.9658280526264</v>
      </c>
      <c r="R491" s="18">
        <v>3061.3700113169916</v>
      </c>
      <c r="S491" s="18">
        <v>4193.335839369618</v>
      </c>
    </row>
    <row r="492" spans="1:19" ht="15" customHeight="1">
      <c r="A492" s="9">
        <v>605</v>
      </c>
      <c r="B492" s="10" t="s">
        <v>388</v>
      </c>
      <c r="C492" s="11">
        <v>80</v>
      </c>
      <c r="D492" s="12" t="s">
        <v>381</v>
      </c>
      <c r="E492" s="13" t="s">
        <v>382</v>
      </c>
      <c r="F492" s="14">
        <v>805230</v>
      </c>
      <c r="G492" s="11">
        <v>1</v>
      </c>
      <c r="H492" s="15" t="s">
        <v>385</v>
      </c>
      <c r="I492" s="16">
        <v>6441</v>
      </c>
      <c r="J492" s="16">
        <v>6441</v>
      </c>
      <c r="K492" s="17">
        <v>1</v>
      </c>
      <c r="L492" s="18">
        <v>49580.402625</v>
      </c>
      <c r="M492" s="18">
        <v>16424.55</v>
      </c>
      <c r="N492" s="18">
        <v>0</v>
      </c>
      <c r="O492" s="18"/>
      <c r="P492" s="18">
        <v>0</v>
      </c>
      <c r="Q492" s="18">
        <v>22500</v>
      </c>
      <c r="R492" s="18">
        <v>66004.952625</v>
      </c>
      <c r="S492" s="18">
        <v>88504.952625</v>
      </c>
    </row>
    <row r="493" spans="1:19" ht="15" customHeight="1">
      <c r="A493" s="9">
        <v>606</v>
      </c>
      <c r="B493" s="10" t="s">
        <v>389</v>
      </c>
      <c r="C493" s="11">
        <v>80</v>
      </c>
      <c r="D493" s="12" t="s">
        <v>381</v>
      </c>
      <c r="E493" s="13" t="s">
        <v>382</v>
      </c>
      <c r="F493" s="14">
        <v>805260</v>
      </c>
      <c r="G493" s="11">
        <v>1</v>
      </c>
      <c r="H493" s="15" t="s">
        <v>385</v>
      </c>
      <c r="I493" s="16">
        <v>5864</v>
      </c>
      <c r="J493" s="16">
        <v>5864</v>
      </c>
      <c r="K493" s="17">
        <v>1</v>
      </c>
      <c r="L493" s="18">
        <v>45138.873</v>
      </c>
      <c r="M493" s="18">
        <v>14953.2</v>
      </c>
      <c r="N493" s="18">
        <v>0</v>
      </c>
      <c r="O493" s="18"/>
      <c r="P493" s="18">
        <v>0</v>
      </c>
      <c r="Q493" s="18">
        <v>12625</v>
      </c>
      <c r="R493" s="18">
        <v>60092.073</v>
      </c>
      <c r="S493" s="18">
        <v>72717.073</v>
      </c>
    </row>
    <row r="494" spans="1:19" ht="15" customHeight="1">
      <c r="A494" s="9">
        <v>607</v>
      </c>
      <c r="B494" s="10" t="s">
        <v>360</v>
      </c>
      <c r="C494" s="11">
        <v>80</v>
      </c>
      <c r="D494" s="12" t="s">
        <v>381</v>
      </c>
      <c r="E494" s="13" t="s">
        <v>382</v>
      </c>
      <c r="F494" s="14">
        <v>805270</v>
      </c>
      <c r="G494" s="11">
        <v>1</v>
      </c>
      <c r="H494" s="15" t="s">
        <v>385</v>
      </c>
      <c r="I494" s="16">
        <v>19226.571250467525</v>
      </c>
      <c r="J494" s="16">
        <v>19306</v>
      </c>
      <c r="K494" s="17">
        <v>0.9958857997755892</v>
      </c>
      <c r="L494" s="18">
        <v>147998.93552188008</v>
      </c>
      <c r="M494" s="18">
        <v>49027.756688692185</v>
      </c>
      <c r="N494" s="18">
        <v>0</v>
      </c>
      <c r="O494" s="18"/>
      <c r="P494" s="18">
        <v>0</v>
      </c>
      <c r="Q494" s="18">
        <v>34358.06009225783</v>
      </c>
      <c r="R494" s="18">
        <v>197026.69221057225</v>
      </c>
      <c r="S494" s="18">
        <v>231384.75230283008</v>
      </c>
    </row>
    <row r="495" spans="1:19" ht="15" customHeight="1">
      <c r="A495" s="9">
        <v>609</v>
      </c>
      <c r="B495" s="10" t="s">
        <v>390</v>
      </c>
      <c r="C495" s="11">
        <v>80</v>
      </c>
      <c r="D495" s="12" t="s">
        <v>381</v>
      </c>
      <c r="E495" s="13" t="s">
        <v>382</v>
      </c>
      <c r="F495" s="14">
        <v>805290</v>
      </c>
      <c r="G495" s="11">
        <v>1</v>
      </c>
      <c r="H495" s="15" t="s">
        <v>385</v>
      </c>
      <c r="I495" s="16">
        <v>6441</v>
      </c>
      <c r="J495" s="16">
        <v>6441</v>
      </c>
      <c r="K495" s="17">
        <v>1</v>
      </c>
      <c r="L495" s="18">
        <v>49580.402625</v>
      </c>
      <c r="M495" s="18">
        <v>16424.55</v>
      </c>
      <c r="N495" s="18">
        <v>0</v>
      </c>
      <c r="O495" s="18"/>
      <c r="P495" s="18">
        <v>0</v>
      </c>
      <c r="Q495" s="18">
        <v>26250</v>
      </c>
      <c r="R495" s="18">
        <v>66004.952625</v>
      </c>
      <c r="S495" s="18">
        <v>92254.952625</v>
      </c>
    </row>
    <row r="496" spans="1:19" ht="15" customHeight="1">
      <c r="A496" s="9">
        <v>611</v>
      </c>
      <c r="B496" s="10" t="s">
        <v>391</v>
      </c>
      <c r="C496" s="11">
        <v>80</v>
      </c>
      <c r="D496" s="12" t="s">
        <v>381</v>
      </c>
      <c r="E496" s="13" t="s">
        <v>382</v>
      </c>
      <c r="F496" s="14">
        <v>805310</v>
      </c>
      <c r="G496" s="11">
        <v>1</v>
      </c>
      <c r="H496" s="15" t="s">
        <v>385</v>
      </c>
      <c r="I496" s="16">
        <v>23954.461216023512</v>
      </c>
      <c r="J496" s="16">
        <v>24579</v>
      </c>
      <c r="K496" s="17">
        <v>0.9745905535629404</v>
      </c>
      <c r="L496" s="18">
        <v>184392.459517993</v>
      </c>
      <c r="M496" s="18">
        <v>61083.876100859954</v>
      </c>
      <c r="N496" s="18">
        <v>0</v>
      </c>
      <c r="O496" s="18"/>
      <c r="P496" s="18">
        <v>0</v>
      </c>
      <c r="Q496" s="18">
        <v>71632.40568687613</v>
      </c>
      <c r="R496" s="18">
        <v>245476.33561885296</v>
      </c>
      <c r="S496" s="18">
        <v>317108.7413057291</v>
      </c>
    </row>
    <row r="497" spans="1:19" ht="15" customHeight="1">
      <c r="A497" s="9">
        <v>611</v>
      </c>
      <c r="B497" s="10" t="s">
        <v>391</v>
      </c>
      <c r="C497" s="11">
        <v>80</v>
      </c>
      <c r="D497" s="12" t="s">
        <v>381</v>
      </c>
      <c r="E497" s="13" t="s">
        <v>382</v>
      </c>
      <c r="F497" s="14">
        <v>805310</v>
      </c>
      <c r="G497" s="32" t="s">
        <v>269</v>
      </c>
      <c r="H497" s="15" t="s">
        <v>385</v>
      </c>
      <c r="I497" s="16">
        <v>624.5387839764921</v>
      </c>
      <c r="J497" s="16">
        <v>24579</v>
      </c>
      <c r="K497" s="17">
        <v>0.025409446437059773</v>
      </c>
      <c r="L497" s="18">
        <v>4807.465357007046</v>
      </c>
      <c r="M497" s="18">
        <v>1592.573899140055</v>
      </c>
      <c r="N497" s="18">
        <v>0</v>
      </c>
      <c r="O497" s="18"/>
      <c r="P497" s="18">
        <v>0</v>
      </c>
      <c r="Q497" s="18">
        <v>1867.5943131238932</v>
      </c>
      <c r="R497" s="18">
        <v>6400.039256147101</v>
      </c>
      <c r="S497" s="18">
        <v>8267.633569270994</v>
      </c>
    </row>
    <row r="498" spans="1:19" ht="15" customHeight="1">
      <c r="A498" s="9">
        <v>612</v>
      </c>
      <c r="B498" s="10" t="s">
        <v>392</v>
      </c>
      <c r="C498" s="11">
        <v>80</v>
      </c>
      <c r="D498" s="12" t="s">
        <v>381</v>
      </c>
      <c r="E498" s="13" t="s">
        <v>382</v>
      </c>
      <c r="F498" s="14">
        <v>805320</v>
      </c>
      <c r="G498" s="11">
        <v>1</v>
      </c>
      <c r="H498" s="15" t="s">
        <v>385</v>
      </c>
      <c r="I498" s="16">
        <v>5523.519072818948</v>
      </c>
      <c r="J498" s="16">
        <v>8828</v>
      </c>
      <c r="K498" s="17">
        <v>0.6256818161326403</v>
      </c>
      <c r="L498" s="18">
        <v>42517.97850290796</v>
      </c>
      <c r="M498" s="18">
        <v>14084.973635688317</v>
      </c>
      <c r="N498" s="18">
        <v>0</v>
      </c>
      <c r="O498" s="18"/>
      <c r="P498" s="18">
        <v>0</v>
      </c>
      <c r="Q498" s="18">
        <v>14046.556772177775</v>
      </c>
      <c r="R498" s="18">
        <v>56602.95213859627</v>
      </c>
      <c r="S498" s="18">
        <v>70649.50891077405</v>
      </c>
    </row>
    <row r="499" spans="1:19" ht="15" customHeight="1">
      <c r="A499" s="9">
        <v>612</v>
      </c>
      <c r="B499" s="10" t="s">
        <v>392</v>
      </c>
      <c r="C499" s="11">
        <v>80</v>
      </c>
      <c r="D499" s="12" t="s">
        <v>381</v>
      </c>
      <c r="E499" s="13" t="s">
        <v>382</v>
      </c>
      <c r="F499" s="14">
        <v>805320</v>
      </c>
      <c r="G499" s="11">
        <v>2</v>
      </c>
      <c r="H499" s="15" t="s">
        <v>385</v>
      </c>
      <c r="I499" s="16">
        <v>3304.4809271810514</v>
      </c>
      <c r="J499" s="16">
        <v>8828</v>
      </c>
      <c r="K499" s="17">
        <v>0.3743181838673597</v>
      </c>
      <c r="L499" s="18">
        <v>25436.654997092042</v>
      </c>
      <c r="M499" s="18">
        <v>8426.426364311681</v>
      </c>
      <c r="N499" s="18">
        <v>0</v>
      </c>
      <c r="O499" s="18"/>
      <c r="P499" s="18">
        <v>0</v>
      </c>
      <c r="Q499" s="18">
        <v>8403.443227822225</v>
      </c>
      <c r="R499" s="18">
        <v>33863.081361403725</v>
      </c>
      <c r="S499" s="18">
        <v>42266.52458922595</v>
      </c>
    </row>
    <row r="500" spans="1:19" ht="15" customHeight="1">
      <c r="A500" s="9">
        <v>614</v>
      </c>
      <c r="B500" s="10" t="s">
        <v>393</v>
      </c>
      <c r="C500" s="11">
        <v>80</v>
      </c>
      <c r="D500" s="12" t="s">
        <v>381</v>
      </c>
      <c r="E500" s="13" t="s">
        <v>382</v>
      </c>
      <c r="F500" s="14">
        <v>805350</v>
      </c>
      <c r="G500" s="11">
        <v>1</v>
      </c>
      <c r="H500" s="15" t="s">
        <v>385</v>
      </c>
      <c r="I500" s="16">
        <v>6331</v>
      </c>
      <c r="J500" s="16">
        <v>6331</v>
      </c>
      <c r="K500" s="17">
        <v>1</v>
      </c>
      <c r="L500" s="18">
        <v>48733.663875000006</v>
      </c>
      <c r="M500" s="18">
        <v>16144.05</v>
      </c>
      <c r="N500" s="18">
        <v>0</v>
      </c>
      <c r="O500" s="18"/>
      <c r="P500" s="18">
        <v>0</v>
      </c>
      <c r="Q500" s="18">
        <v>17000</v>
      </c>
      <c r="R500" s="18">
        <v>64877.713875</v>
      </c>
      <c r="S500" s="18">
        <v>81877.713875</v>
      </c>
    </row>
    <row r="501" spans="1:19" ht="15" customHeight="1">
      <c r="A501" s="9">
        <v>615</v>
      </c>
      <c r="B501" s="10" t="s">
        <v>394</v>
      </c>
      <c r="C501" s="11">
        <v>80</v>
      </c>
      <c r="D501" s="12" t="s">
        <v>381</v>
      </c>
      <c r="E501" s="13" t="s">
        <v>382</v>
      </c>
      <c r="F501" s="14">
        <v>805360</v>
      </c>
      <c r="G501" s="11">
        <v>1</v>
      </c>
      <c r="H501" s="15" t="s">
        <v>385</v>
      </c>
      <c r="I501" s="16">
        <v>5582</v>
      </c>
      <c r="J501" s="16">
        <v>5582</v>
      </c>
      <c r="K501" s="17">
        <v>1</v>
      </c>
      <c r="L501" s="18">
        <v>42968.14275</v>
      </c>
      <c r="M501" s="18">
        <v>14234.1</v>
      </c>
      <c r="N501" s="18">
        <v>0</v>
      </c>
      <c r="O501" s="18"/>
      <c r="P501" s="18">
        <v>0</v>
      </c>
      <c r="Q501" s="18">
        <v>16600</v>
      </c>
      <c r="R501" s="18">
        <v>57202.24275</v>
      </c>
      <c r="S501" s="18">
        <v>73802.24275</v>
      </c>
    </row>
    <row r="502" spans="1:19" ht="15" customHeight="1">
      <c r="A502" s="9">
        <v>617</v>
      </c>
      <c r="B502" s="10" t="s">
        <v>395</v>
      </c>
      <c r="C502" s="11">
        <v>80</v>
      </c>
      <c r="D502" s="12" t="s">
        <v>381</v>
      </c>
      <c r="E502" s="13" t="s">
        <v>395</v>
      </c>
      <c r="F502" s="14">
        <v>803420</v>
      </c>
      <c r="G502" s="11">
        <v>1</v>
      </c>
      <c r="H502" s="15" t="s">
        <v>385</v>
      </c>
      <c r="I502" s="16">
        <v>5304.939913961146</v>
      </c>
      <c r="J502" s="16">
        <v>13409</v>
      </c>
      <c r="K502" s="17">
        <v>0.39562531985689803</v>
      </c>
      <c r="L502" s="18">
        <v>40835.43810520517</v>
      </c>
      <c r="M502" s="18">
        <v>13527.596780600921</v>
      </c>
      <c r="N502" s="18">
        <v>0</v>
      </c>
      <c r="O502" s="18"/>
      <c r="P502" s="18">
        <v>0</v>
      </c>
      <c r="Q502" s="18">
        <v>2769.377238998286</v>
      </c>
      <c r="R502" s="18">
        <v>54363.03488580609</v>
      </c>
      <c r="S502" s="18">
        <v>57132.412124804374</v>
      </c>
    </row>
    <row r="503" spans="1:19" ht="15" customHeight="1">
      <c r="A503" s="9">
        <v>617</v>
      </c>
      <c r="B503" s="10" t="s">
        <v>395</v>
      </c>
      <c r="C503" s="11">
        <v>80</v>
      </c>
      <c r="D503" s="12" t="s">
        <v>381</v>
      </c>
      <c r="E503" s="13" t="s">
        <v>395</v>
      </c>
      <c r="F503" s="14">
        <v>803420</v>
      </c>
      <c r="G503" s="32" t="s">
        <v>108</v>
      </c>
      <c r="H503" s="15" t="s">
        <v>53</v>
      </c>
      <c r="I503" s="16">
        <v>3106.4640156947617</v>
      </c>
      <c r="J503" s="16">
        <v>13409</v>
      </c>
      <c r="K503" s="17">
        <v>0.23167007350993823</v>
      </c>
      <c r="L503" s="18">
        <v>13202.472066702738</v>
      </c>
      <c r="M503" s="18">
        <v>7921.483240021642</v>
      </c>
      <c r="N503" s="18">
        <v>0</v>
      </c>
      <c r="O503" s="18"/>
      <c r="P503" s="18">
        <v>0</v>
      </c>
      <c r="Q503" s="18">
        <v>1621.6905145695675</v>
      </c>
      <c r="R503" s="18">
        <v>21123.95530672438</v>
      </c>
      <c r="S503" s="18">
        <v>22745.645821293947</v>
      </c>
    </row>
    <row r="504" spans="1:19" ht="15" customHeight="1">
      <c r="A504" s="9">
        <v>617</v>
      </c>
      <c r="B504" s="10" t="s">
        <v>395</v>
      </c>
      <c r="C504" s="11">
        <v>80</v>
      </c>
      <c r="D504" s="12" t="s">
        <v>381</v>
      </c>
      <c r="E504" s="13" t="s">
        <v>395</v>
      </c>
      <c r="F504" s="14">
        <v>803420</v>
      </c>
      <c r="G504" s="32" t="s">
        <v>305</v>
      </c>
      <c r="H504" s="15" t="s">
        <v>53</v>
      </c>
      <c r="I504" s="16">
        <v>4997.596070344091</v>
      </c>
      <c r="J504" s="16">
        <v>13409</v>
      </c>
      <c r="K504" s="17">
        <v>0.37270460663316357</v>
      </c>
      <c r="L504" s="18">
        <v>21239.783298962386</v>
      </c>
      <c r="M504" s="18">
        <v>12743.86997937743</v>
      </c>
      <c r="N504" s="18">
        <v>0</v>
      </c>
      <c r="O504" s="18"/>
      <c r="P504" s="18">
        <v>0</v>
      </c>
      <c r="Q504" s="18">
        <v>2608.932246432145</v>
      </c>
      <c r="R504" s="18">
        <v>33983.653278339814</v>
      </c>
      <c r="S504" s="18">
        <v>36592.58552477196</v>
      </c>
    </row>
    <row r="505" spans="1:19" ht="15" customHeight="1">
      <c r="A505" s="9">
        <v>618</v>
      </c>
      <c r="B505" s="10" t="s">
        <v>396</v>
      </c>
      <c r="C505" s="11">
        <v>80</v>
      </c>
      <c r="D505" s="12" t="s">
        <v>381</v>
      </c>
      <c r="E505" s="13" t="s">
        <v>382</v>
      </c>
      <c r="F505" s="14">
        <v>805380</v>
      </c>
      <c r="G505" s="11">
        <v>1</v>
      </c>
      <c r="H505" s="15" t="s">
        <v>385</v>
      </c>
      <c r="I505" s="16">
        <v>7066</v>
      </c>
      <c r="J505" s="16">
        <v>7066</v>
      </c>
      <c r="K505" s="17">
        <v>1</v>
      </c>
      <c r="L505" s="18">
        <v>54391.41825</v>
      </c>
      <c r="M505" s="18">
        <v>18018.3</v>
      </c>
      <c r="N505" s="18">
        <v>0</v>
      </c>
      <c r="O505" s="18"/>
      <c r="P505" s="18">
        <v>0</v>
      </c>
      <c r="Q505" s="18">
        <v>19850</v>
      </c>
      <c r="R505" s="18">
        <v>72409.71825</v>
      </c>
      <c r="S505" s="18">
        <v>92259.71825</v>
      </c>
    </row>
    <row r="506" spans="1:19" ht="15" customHeight="1">
      <c r="A506" s="9">
        <v>619</v>
      </c>
      <c r="B506" s="10" t="s">
        <v>397</v>
      </c>
      <c r="C506" s="11">
        <v>80</v>
      </c>
      <c r="D506" s="12" t="s">
        <v>381</v>
      </c>
      <c r="E506" s="13" t="s">
        <v>382</v>
      </c>
      <c r="F506" s="14">
        <v>805330</v>
      </c>
      <c r="G506" s="11">
        <v>1</v>
      </c>
      <c r="H506" s="15" t="s">
        <v>385</v>
      </c>
      <c r="I506" s="16">
        <v>4639</v>
      </c>
      <c r="J506" s="16">
        <v>4639</v>
      </c>
      <c r="K506" s="17">
        <v>1</v>
      </c>
      <c r="L506" s="18">
        <v>35709.282375</v>
      </c>
      <c r="M506" s="18">
        <v>0</v>
      </c>
      <c r="N506" s="18">
        <v>0</v>
      </c>
      <c r="O506" s="18"/>
      <c r="P506" s="18">
        <v>142237.86</v>
      </c>
      <c r="Q506" s="18">
        <v>16650</v>
      </c>
      <c r="R506" s="18">
        <v>177947.142375</v>
      </c>
      <c r="S506" s="18">
        <v>194597.142375</v>
      </c>
    </row>
    <row r="507" spans="1:19" ht="15" customHeight="1">
      <c r="A507" s="9">
        <v>621</v>
      </c>
      <c r="B507" s="10" t="s">
        <v>398</v>
      </c>
      <c r="C507" s="11">
        <v>80</v>
      </c>
      <c r="D507" s="12" t="s">
        <v>381</v>
      </c>
      <c r="E507" s="13" t="s">
        <v>382</v>
      </c>
      <c r="F507" s="14">
        <v>805250</v>
      </c>
      <c r="G507" s="11">
        <v>1</v>
      </c>
      <c r="H507" s="15" t="s">
        <v>385</v>
      </c>
      <c r="I507" s="16">
        <v>3624</v>
      </c>
      <c r="J507" s="16">
        <v>3624</v>
      </c>
      <c r="K507" s="17">
        <v>1</v>
      </c>
      <c r="L507" s="18">
        <v>27896.193000000003</v>
      </c>
      <c r="M507" s="18">
        <v>0</v>
      </c>
      <c r="N507" s="18">
        <v>0</v>
      </c>
      <c r="O507" s="18"/>
      <c r="P507" s="18">
        <v>17166.36</v>
      </c>
      <c r="Q507" s="18">
        <v>0</v>
      </c>
      <c r="R507" s="18">
        <v>45062.553</v>
      </c>
      <c r="S507" s="18">
        <v>45062.553</v>
      </c>
    </row>
    <row r="508" spans="1:19" ht="15" customHeight="1">
      <c r="A508" s="9">
        <v>622</v>
      </c>
      <c r="B508" s="10" t="s">
        <v>399</v>
      </c>
      <c r="C508" s="11">
        <v>80</v>
      </c>
      <c r="D508" s="12" t="s">
        <v>381</v>
      </c>
      <c r="E508" s="13" t="s">
        <v>382</v>
      </c>
      <c r="F508" s="14">
        <v>805300</v>
      </c>
      <c r="G508" s="11">
        <v>1</v>
      </c>
      <c r="H508" s="15" t="s">
        <v>385</v>
      </c>
      <c r="I508" s="16">
        <v>13075</v>
      </c>
      <c r="J508" s="16">
        <v>13075</v>
      </c>
      <c r="K508" s="17">
        <v>1</v>
      </c>
      <c r="L508" s="18">
        <v>100646.44687500001</v>
      </c>
      <c r="M508" s="18">
        <v>33341.25</v>
      </c>
      <c r="N508" s="18">
        <v>0</v>
      </c>
      <c r="O508" s="18"/>
      <c r="P508" s="18">
        <v>0</v>
      </c>
      <c r="Q508" s="18">
        <v>29290</v>
      </c>
      <c r="R508" s="18">
        <v>133987.69687500002</v>
      </c>
      <c r="S508" s="18">
        <v>163277.69687500002</v>
      </c>
    </row>
    <row r="509" spans="1:19" ht="15" customHeight="1">
      <c r="A509" s="9">
        <v>623</v>
      </c>
      <c r="B509" s="10" t="s">
        <v>400</v>
      </c>
      <c r="C509" s="11">
        <v>80</v>
      </c>
      <c r="D509" s="12" t="s">
        <v>381</v>
      </c>
      <c r="E509" s="13" t="s">
        <v>382</v>
      </c>
      <c r="F509" s="14">
        <v>805280</v>
      </c>
      <c r="G509" s="11">
        <v>0</v>
      </c>
      <c r="H509" s="15" t="s">
        <v>44</v>
      </c>
      <c r="I509" s="16">
        <v>11393.846921919829</v>
      </c>
      <c r="J509" s="16">
        <v>22383</v>
      </c>
      <c r="K509" s="17">
        <v>0.5090402055988844</v>
      </c>
      <c r="L509" s="18">
        <v>48423.84941815927</v>
      </c>
      <c r="M509" s="18">
        <v>29054.30965089556</v>
      </c>
      <c r="N509" s="18">
        <v>0</v>
      </c>
      <c r="O509" s="18"/>
      <c r="P509" s="18">
        <v>0</v>
      </c>
      <c r="Q509" s="18">
        <v>19496.239874437273</v>
      </c>
      <c r="R509" s="18">
        <v>77478.15906905483</v>
      </c>
      <c r="S509" s="18">
        <v>96974.39894349211</v>
      </c>
    </row>
    <row r="510" spans="1:19" ht="15" customHeight="1">
      <c r="A510" s="9">
        <v>623</v>
      </c>
      <c r="B510" s="10" t="s">
        <v>400</v>
      </c>
      <c r="C510" s="11">
        <v>80</v>
      </c>
      <c r="D510" s="12" t="s">
        <v>381</v>
      </c>
      <c r="E510" s="13" t="s">
        <v>382</v>
      </c>
      <c r="F510" s="14">
        <v>805280</v>
      </c>
      <c r="G510" s="11">
        <v>1</v>
      </c>
      <c r="H510" s="15" t="s">
        <v>385</v>
      </c>
      <c r="I510" s="16">
        <v>10989.153078080173</v>
      </c>
      <c r="J510" s="16">
        <v>22383</v>
      </c>
      <c r="K510" s="17">
        <v>0.4909597944011157</v>
      </c>
      <c r="L510" s="18">
        <v>84590.3794626569</v>
      </c>
      <c r="M510" s="18">
        <v>28022.34034910444</v>
      </c>
      <c r="N510" s="18">
        <v>0</v>
      </c>
      <c r="O510" s="18"/>
      <c r="P510" s="18">
        <v>0</v>
      </c>
      <c r="Q510" s="18">
        <v>18803.76012556273</v>
      </c>
      <c r="R510" s="18">
        <v>112612.71981176134</v>
      </c>
      <c r="S510" s="18">
        <v>131416.47993732407</v>
      </c>
    </row>
    <row r="511" spans="1:19" ht="15" customHeight="1">
      <c r="A511" s="9">
        <v>625</v>
      </c>
      <c r="B511" s="10" t="s">
        <v>401</v>
      </c>
      <c r="C511" s="11">
        <v>80</v>
      </c>
      <c r="D511" s="12" t="s">
        <v>381</v>
      </c>
      <c r="E511" s="13" t="s">
        <v>382</v>
      </c>
      <c r="F511" s="14">
        <v>805370</v>
      </c>
      <c r="G511" s="11">
        <v>1</v>
      </c>
      <c r="H511" s="15" t="s">
        <v>385</v>
      </c>
      <c r="I511" s="16">
        <v>4303</v>
      </c>
      <c r="J511" s="16">
        <v>4303</v>
      </c>
      <c r="K511" s="17">
        <v>1</v>
      </c>
      <c r="L511" s="18">
        <v>33122.880375</v>
      </c>
      <c r="M511" s="18">
        <v>0</v>
      </c>
      <c r="N511" s="18">
        <v>17261</v>
      </c>
      <c r="O511" s="18"/>
      <c r="P511" s="18">
        <v>100836</v>
      </c>
      <c r="Q511" s="18">
        <v>8500</v>
      </c>
      <c r="R511" s="18">
        <v>151219.880375</v>
      </c>
      <c r="S511" s="18">
        <v>159719.880375</v>
      </c>
    </row>
    <row r="512" spans="1:19" ht="15" customHeight="1">
      <c r="A512" s="9">
        <v>628</v>
      </c>
      <c r="B512" s="10" t="s">
        <v>402</v>
      </c>
      <c r="C512" s="11">
        <v>80</v>
      </c>
      <c r="D512" s="12" t="s">
        <v>381</v>
      </c>
      <c r="E512" s="13" t="s">
        <v>382</v>
      </c>
      <c r="F512" s="14">
        <v>805311</v>
      </c>
      <c r="G512" s="11">
        <v>1</v>
      </c>
      <c r="H512" s="15" t="s">
        <v>385</v>
      </c>
      <c r="I512" s="16">
        <v>6000</v>
      </c>
      <c r="J512" s="16">
        <v>6000</v>
      </c>
      <c r="K512" s="17">
        <v>1</v>
      </c>
      <c r="L512" s="18">
        <v>0</v>
      </c>
      <c r="M512" s="18">
        <v>0</v>
      </c>
      <c r="N512" s="18"/>
      <c r="O512" s="18"/>
      <c r="P512" s="18">
        <v>0</v>
      </c>
      <c r="Q512" s="18">
        <v>0</v>
      </c>
      <c r="R512" s="18">
        <v>0</v>
      </c>
      <c r="S512" s="18">
        <v>0</v>
      </c>
    </row>
    <row r="513" spans="1:19" ht="15" customHeight="1">
      <c r="A513" s="9">
        <v>629</v>
      </c>
      <c r="B513" s="10" t="s">
        <v>403</v>
      </c>
      <c r="C513" s="11">
        <v>80</v>
      </c>
      <c r="D513" s="12" t="s">
        <v>381</v>
      </c>
      <c r="E513" s="13" t="s">
        <v>382</v>
      </c>
      <c r="F513" s="14">
        <v>805371</v>
      </c>
      <c r="G513" s="11">
        <v>1</v>
      </c>
      <c r="H513" s="15" t="s">
        <v>385</v>
      </c>
      <c r="I513" s="16">
        <v>6000</v>
      </c>
      <c r="J513" s="16">
        <v>6000</v>
      </c>
      <c r="K513" s="17">
        <v>1</v>
      </c>
      <c r="L513" s="18">
        <v>0</v>
      </c>
      <c r="M513" s="18">
        <v>0</v>
      </c>
      <c r="N513" s="18"/>
      <c r="O513" s="18"/>
      <c r="P513" s="18">
        <v>0</v>
      </c>
      <c r="Q513" s="18">
        <v>0</v>
      </c>
      <c r="R513" s="18">
        <v>0</v>
      </c>
      <c r="S513" s="18">
        <v>0</v>
      </c>
    </row>
    <row r="514" spans="1:19" s="31" customFormat="1" ht="15" customHeight="1">
      <c r="A514" s="34" t="s">
        <v>60</v>
      </c>
      <c r="B514" s="35" t="s">
        <v>47</v>
      </c>
      <c r="C514" s="36">
        <v>80</v>
      </c>
      <c r="D514" s="37" t="s">
        <v>404</v>
      </c>
      <c r="E514" s="38"/>
      <c r="F514" s="39"/>
      <c r="G514" s="36"/>
      <c r="H514" s="40"/>
      <c r="I514" s="41"/>
      <c r="J514" s="41"/>
      <c r="K514" s="42"/>
      <c r="L514" s="43">
        <f aca="true" t="shared" si="11" ref="L514:S514">SUM(L478:L513)</f>
        <v>2184303.0054471497</v>
      </c>
      <c r="M514" s="43">
        <f t="shared" si="11"/>
        <v>723737.0421450794</v>
      </c>
      <c r="N514" s="43">
        <f t="shared" si="11"/>
        <v>56890.71177329205</v>
      </c>
      <c r="O514" s="43">
        <f t="shared" si="11"/>
        <v>0</v>
      </c>
      <c r="P514" s="43">
        <f t="shared" si="11"/>
        <v>323563.72903022537</v>
      </c>
      <c r="Q514" s="43">
        <f t="shared" si="11"/>
        <v>619218.2914257962</v>
      </c>
      <c r="R514" s="43">
        <f t="shared" si="11"/>
        <v>3288494.488395745</v>
      </c>
      <c r="S514" s="43">
        <f t="shared" si="11"/>
        <v>3907712.7798215416</v>
      </c>
    </row>
    <row r="515" spans="1:19" ht="15" customHeight="1">
      <c r="A515" s="9">
        <v>324</v>
      </c>
      <c r="B515" s="10" t="s">
        <v>405</v>
      </c>
      <c r="C515" s="11">
        <v>91</v>
      </c>
      <c r="D515" s="12" t="s">
        <v>406</v>
      </c>
      <c r="E515" s="13" t="s">
        <v>405</v>
      </c>
      <c r="F515" s="14">
        <v>903200</v>
      </c>
      <c r="G515" s="11">
        <v>1</v>
      </c>
      <c r="H515" s="15" t="s">
        <v>22</v>
      </c>
      <c r="I515" s="16">
        <v>6883.056573705179</v>
      </c>
      <c r="J515" s="16">
        <v>13148</v>
      </c>
      <c r="K515" s="17">
        <v>0.5235059760956176</v>
      </c>
      <c r="L515" s="18">
        <v>41992.66777410359</v>
      </c>
      <c r="M515" s="18">
        <v>17551.794262948206</v>
      </c>
      <c r="N515" s="18">
        <v>0</v>
      </c>
      <c r="O515" s="18">
        <v>35.59840637450199</v>
      </c>
      <c r="P515" s="18">
        <v>0</v>
      </c>
      <c r="Q515" s="18">
        <v>88367.80876494024</v>
      </c>
      <c r="R515" s="18">
        <v>59580.06044342629</v>
      </c>
      <c r="S515" s="18">
        <v>147947.86920836655</v>
      </c>
    </row>
    <row r="516" spans="1:19" ht="15" customHeight="1">
      <c r="A516" s="9">
        <v>324</v>
      </c>
      <c r="B516" s="10" t="s">
        <v>405</v>
      </c>
      <c r="C516" s="11">
        <v>91</v>
      </c>
      <c r="D516" s="12" t="s">
        <v>406</v>
      </c>
      <c r="E516" s="13" t="s">
        <v>405</v>
      </c>
      <c r="F516" s="14">
        <v>903200</v>
      </c>
      <c r="G516" s="11">
        <v>1</v>
      </c>
      <c r="H516" s="15" t="s">
        <v>44</v>
      </c>
      <c r="I516" s="16">
        <v>5773.595856573705</v>
      </c>
      <c r="J516" s="16">
        <v>13148</v>
      </c>
      <c r="K516" s="17">
        <v>0.43912350597609556</v>
      </c>
      <c r="L516" s="18">
        <v>24537.782390438246</v>
      </c>
      <c r="M516" s="18">
        <v>14722.669434262945</v>
      </c>
      <c r="N516" s="18">
        <v>0</v>
      </c>
      <c r="O516" s="18">
        <v>29.860398406374497</v>
      </c>
      <c r="P516" s="18">
        <v>0</v>
      </c>
      <c r="Q516" s="18">
        <v>74124.04780876492</v>
      </c>
      <c r="R516" s="18">
        <v>39290.31222310757</v>
      </c>
      <c r="S516" s="18">
        <v>113414.3600318725</v>
      </c>
    </row>
    <row r="517" spans="1:19" ht="15" customHeight="1">
      <c r="A517" s="9">
        <v>324</v>
      </c>
      <c r="B517" s="10" t="s">
        <v>405</v>
      </c>
      <c r="C517" s="11">
        <v>91</v>
      </c>
      <c r="D517" s="12" t="s">
        <v>406</v>
      </c>
      <c r="E517" s="13" t="s">
        <v>405</v>
      </c>
      <c r="F517" s="14">
        <v>903200</v>
      </c>
      <c r="G517" s="11">
        <v>1</v>
      </c>
      <c r="H517" s="15" t="s">
        <v>53</v>
      </c>
      <c r="I517" s="16">
        <v>491.3475697211157</v>
      </c>
      <c r="J517" s="16">
        <v>13148</v>
      </c>
      <c r="K517" s="17">
        <v>0.03737051792828686</v>
      </c>
      <c r="L517" s="18">
        <v>2088.2271713147416</v>
      </c>
      <c r="M517" s="18">
        <v>1252.9363027888448</v>
      </c>
      <c r="N517" s="18">
        <v>0</v>
      </c>
      <c r="O517" s="18">
        <v>2.5411952191235065</v>
      </c>
      <c r="P517" s="18">
        <v>0</v>
      </c>
      <c r="Q517" s="18">
        <v>6308.143426294822</v>
      </c>
      <c r="R517" s="18">
        <v>3343.70466932271</v>
      </c>
      <c r="S517" s="18">
        <v>9651.848095617532</v>
      </c>
    </row>
    <row r="518" spans="1:19" ht="15" customHeight="1">
      <c r="A518" s="9">
        <v>371</v>
      </c>
      <c r="B518" s="10" t="s">
        <v>407</v>
      </c>
      <c r="C518" s="11">
        <v>91</v>
      </c>
      <c r="D518" s="12" t="s">
        <v>406</v>
      </c>
      <c r="E518" s="13" t="s">
        <v>405</v>
      </c>
      <c r="F518" s="14">
        <v>903200</v>
      </c>
      <c r="G518" s="11">
        <v>1</v>
      </c>
      <c r="H518" s="15" t="s">
        <v>22</v>
      </c>
      <c r="I518" s="16">
        <v>734</v>
      </c>
      <c r="J518" s="16">
        <v>734</v>
      </c>
      <c r="K518" s="17">
        <v>1</v>
      </c>
      <c r="L518" s="18">
        <v>0</v>
      </c>
      <c r="M518" s="18">
        <v>0</v>
      </c>
      <c r="N518" s="18">
        <v>0</v>
      </c>
      <c r="O518" s="18"/>
      <c r="P518" s="18">
        <v>0</v>
      </c>
      <c r="Q518" s="18">
        <v>0</v>
      </c>
      <c r="R518" s="18">
        <v>0</v>
      </c>
      <c r="S518" s="18">
        <v>0</v>
      </c>
    </row>
    <row r="519" spans="1:19" ht="15" customHeight="1">
      <c r="A519" s="9">
        <v>376</v>
      </c>
      <c r="B519" s="10" t="s">
        <v>408</v>
      </c>
      <c r="C519" s="11">
        <v>91</v>
      </c>
      <c r="D519" s="12" t="s">
        <v>406</v>
      </c>
      <c r="E519" s="13" t="s">
        <v>405</v>
      </c>
      <c r="F519" s="14">
        <v>903200</v>
      </c>
      <c r="G519" s="11">
        <v>1</v>
      </c>
      <c r="H519" s="15" t="s">
        <v>53</v>
      </c>
      <c r="I519" s="16">
        <v>949</v>
      </c>
      <c r="J519" s="16">
        <v>949</v>
      </c>
      <c r="K519" s="17">
        <v>1</v>
      </c>
      <c r="L519" s="18">
        <v>4033.25</v>
      </c>
      <c r="M519" s="18">
        <v>0</v>
      </c>
      <c r="N519" s="18">
        <v>0</v>
      </c>
      <c r="O519" s="18"/>
      <c r="P519" s="18">
        <v>0</v>
      </c>
      <c r="Q519" s="18">
        <v>0</v>
      </c>
      <c r="R519" s="18">
        <v>4033.25</v>
      </c>
      <c r="S519" s="18">
        <v>4033.25</v>
      </c>
    </row>
    <row r="520" spans="1:19" ht="15" customHeight="1">
      <c r="A520" s="9">
        <v>414</v>
      </c>
      <c r="B520" s="10" t="s">
        <v>409</v>
      </c>
      <c r="C520" s="11">
        <v>91</v>
      </c>
      <c r="D520" s="12" t="s">
        <v>406</v>
      </c>
      <c r="E520" s="13" t="s">
        <v>410</v>
      </c>
      <c r="F520" s="14">
        <v>908000</v>
      </c>
      <c r="G520" s="11">
        <v>1</v>
      </c>
      <c r="H520" s="15" t="s">
        <v>22</v>
      </c>
      <c r="I520" s="16">
        <v>13504.715292460782</v>
      </c>
      <c r="J520" s="16">
        <v>40905</v>
      </c>
      <c r="K520" s="17">
        <v>0.3301482775323501</v>
      </c>
      <c r="L520" s="18">
        <v>82390.57990989168</v>
      </c>
      <c r="M520" s="18">
        <v>34437.023995774995</v>
      </c>
      <c r="N520" s="18">
        <v>0</v>
      </c>
      <c r="O520" s="18"/>
      <c r="P520" s="18">
        <v>0</v>
      </c>
      <c r="Q520" s="18">
        <v>21558.682522862462</v>
      </c>
      <c r="R520" s="18">
        <v>116827.60390566668</v>
      </c>
      <c r="S520" s="18">
        <v>138386.28642852913</v>
      </c>
    </row>
    <row r="521" spans="1:19" ht="15" customHeight="1">
      <c r="A521" s="9">
        <v>414</v>
      </c>
      <c r="B521" s="10" t="s">
        <v>409</v>
      </c>
      <c r="C521" s="11">
        <v>91</v>
      </c>
      <c r="D521" s="12" t="s">
        <v>406</v>
      </c>
      <c r="E521" s="13" t="s">
        <v>410</v>
      </c>
      <c r="F521" s="14">
        <v>908000</v>
      </c>
      <c r="G521" s="11">
        <v>1</v>
      </c>
      <c r="H521" s="15" t="s">
        <v>53</v>
      </c>
      <c r="I521" s="16">
        <v>4266.193001282684</v>
      </c>
      <c r="J521" s="16">
        <v>40905</v>
      </c>
      <c r="K521" s="17">
        <v>0.10429514732386466</v>
      </c>
      <c r="L521" s="18">
        <v>18131.320255451406</v>
      </c>
      <c r="M521" s="18">
        <v>10878.792153270844</v>
      </c>
      <c r="N521" s="18">
        <v>0</v>
      </c>
      <c r="O521" s="18"/>
      <c r="P521" s="18">
        <v>0</v>
      </c>
      <c r="Q521" s="18">
        <v>6810.473120248363</v>
      </c>
      <c r="R521" s="18">
        <v>29010.11240872225</v>
      </c>
      <c r="S521" s="18">
        <v>35820.58552897061</v>
      </c>
    </row>
    <row r="522" spans="1:19" ht="15" customHeight="1">
      <c r="A522" s="9">
        <v>414</v>
      </c>
      <c r="B522" s="10" t="s">
        <v>409</v>
      </c>
      <c r="C522" s="11">
        <v>91</v>
      </c>
      <c r="D522" s="12" t="s">
        <v>406</v>
      </c>
      <c r="E522" s="13" t="s">
        <v>410</v>
      </c>
      <c r="F522" s="14">
        <v>908000</v>
      </c>
      <c r="G522" s="11">
        <v>2</v>
      </c>
      <c r="H522" s="15" t="s">
        <v>22</v>
      </c>
      <c r="I522" s="16">
        <v>4576.356095359437</v>
      </c>
      <c r="J522" s="16">
        <v>40905</v>
      </c>
      <c r="K522" s="17">
        <v>0.11187767009801826</v>
      </c>
      <c r="L522" s="18">
        <v>27919.776493276007</v>
      </c>
      <c r="M522" s="18">
        <v>11669.708043166564</v>
      </c>
      <c r="N522" s="18">
        <v>0</v>
      </c>
      <c r="O522" s="18"/>
      <c r="P522" s="18">
        <v>0</v>
      </c>
      <c r="Q522" s="18">
        <v>7305.611857400592</v>
      </c>
      <c r="R522" s="18">
        <v>39589.48453644257</v>
      </c>
      <c r="S522" s="18">
        <v>46895.09639384317</v>
      </c>
    </row>
    <row r="523" spans="1:19" ht="15" customHeight="1">
      <c r="A523" s="9">
        <v>414</v>
      </c>
      <c r="B523" s="10" t="s">
        <v>409</v>
      </c>
      <c r="C523" s="11">
        <v>91</v>
      </c>
      <c r="D523" s="12" t="s">
        <v>406</v>
      </c>
      <c r="E523" s="13" t="s">
        <v>410</v>
      </c>
      <c r="F523" s="14">
        <v>908000</v>
      </c>
      <c r="G523" s="32" t="s">
        <v>52</v>
      </c>
      <c r="H523" s="15" t="s">
        <v>22</v>
      </c>
      <c r="I523" s="16">
        <v>2275.026870715814</v>
      </c>
      <c r="J523" s="16">
        <v>40905</v>
      </c>
      <c r="K523" s="17">
        <v>0.055617329683799385</v>
      </c>
      <c r="L523" s="18">
        <v>13879.654559878341</v>
      </c>
      <c r="M523" s="18">
        <v>5801.318520325325</v>
      </c>
      <c r="N523" s="18">
        <v>0</v>
      </c>
      <c r="O523" s="18"/>
      <c r="P523" s="18">
        <v>0</v>
      </c>
      <c r="Q523" s="18">
        <v>3631.8116283521</v>
      </c>
      <c r="R523" s="18">
        <v>19680.973080203665</v>
      </c>
      <c r="S523" s="18">
        <v>23312.784708555766</v>
      </c>
    </row>
    <row r="524" spans="1:19" ht="15" customHeight="1">
      <c r="A524" s="9">
        <v>414</v>
      </c>
      <c r="B524" s="10" t="s">
        <v>409</v>
      </c>
      <c r="C524" s="11">
        <v>91</v>
      </c>
      <c r="D524" s="12" t="s">
        <v>406</v>
      </c>
      <c r="E524" s="13" t="s">
        <v>410</v>
      </c>
      <c r="F524" s="14">
        <v>908000</v>
      </c>
      <c r="G524" s="32" t="s">
        <v>52</v>
      </c>
      <c r="H524" s="15" t="s">
        <v>53</v>
      </c>
      <c r="I524" s="16">
        <v>16282.70874018129</v>
      </c>
      <c r="J524" s="16">
        <v>40905</v>
      </c>
      <c r="K524" s="17">
        <v>0.39806157536196773</v>
      </c>
      <c r="L524" s="18">
        <v>69201.51214577048</v>
      </c>
      <c r="M524" s="18">
        <v>41520.90728746229</v>
      </c>
      <c r="N524" s="18">
        <v>0</v>
      </c>
      <c r="O524" s="18"/>
      <c r="P524" s="18">
        <v>0</v>
      </c>
      <c r="Q524" s="18">
        <v>25993.42087113649</v>
      </c>
      <c r="R524" s="18">
        <v>110722.41943323278</v>
      </c>
      <c r="S524" s="18">
        <v>136715.84030436928</v>
      </c>
    </row>
    <row r="525" spans="1:19" ht="15" customHeight="1">
      <c r="A525" s="9">
        <v>455</v>
      </c>
      <c r="B525" s="10" t="s">
        <v>411</v>
      </c>
      <c r="C525" s="11">
        <v>91</v>
      </c>
      <c r="D525" s="12" t="s">
        <v>406</v>
      </c>
      <c r="E525" s="13" t="s">
        <v>76</v>
      </c>
      <c r="F525" s="14">
        <v>700000</v>
      </c>
      <c r="G525" s="11">
        <v>2</v>
      </c>
      <c r="H525" s="15" t="s">
        <v>22</v>
      </c>
      <c r="I525" s="16">
        <v>2752.293510469637</v>
      </c>
      <c r="J525" s="16">
        <v>21630</v>
      </c>
      <c r="K525" s="17">
        <v>0.12724426770548483</v>
      </c>
      <c r="L525" s="18">
        <v>16791.39867068645</v>
      </c>
      <c r="M525" s="18">
        <v>7018.348451697574</v>
      </c>
      <c r="N525" s="18">
        <v>53188.10390089266</v>
      </c>
      <c r="O525" s="18"/>
      <c r="P525" s="18">
        <v>0</v>
      </c>
      <c r="Q525" s="18">
        <v>5217.014975924878</v>
      </c>
      <c r="R525" s="18">
        <v>76997.85102327669</v>
      </c>
      <c r="S525" s="18">
        <v>82214.86599920156</v>
      </c>
    </row>
    <row r="526" spans="1:19" ht="15" customHeight="1">
      <c r="A526" s="9">
        <v>503</v>
      </c>
      <c r="B526" s="10" t="s">
        <v>27</v>
      </c>
      <c r="C526" s="11">
        <v>91</v>
      </c>
      <c r="D526" s="12" t="s">
        <v>406</v>
      </c>
      <c r="E526" s="13" t="s">
        <v>412</v>
      </c>
      <c r="F526" s="14">
        <v>906400</v>
      </c>
      <c r="G526" s="11">
        <v>3</v>
      </c>
      <c r="H526" s="15" t="s">
        <v>22</v>
      </c>
      <c r="I526" s="16">
        <v>645.8685290452386</v>
      </c>
      <c r="J526" s="16">
        <v>201180</v>
      </c>
      <c r="K526" s="17">
        <v>0.003210401277687835</v>
      </c>
      <c r="L526" s="18">
        <v>3940.36316213887</v>
      </c>
      <c r="M526" s="18">
        <v>1646.9647490653583</v>
      </c>
      <c r="N526" s="18">
        <v>8989.123577525937</v>
      </c>
      <c r="O526" s="18">
        <v>0.7544443002566412</v>
      </c>
      <c r="P526" s="18">
        <v>11.157524912514631</v>
      </c>
      <c r="Q526" s="18">
        <v>1171.7964663560597</v>
      </c>
      <c r="R526" s="18">
        <v>14588.363457942938</v>
      </c>
      <c r="S526" s="18">
        <v>15760.159924298998</v>
      </c>
    </row>
    <row r="527" spans="1:19" ht="15" customHeight="1">
      <c r="A527" s="9">
        <v>503</v>
      </c>
      <c r="B527" s="10" t="s">
        <v>27</v>
      </c>
      <c r="C527" s="11">
        <v>91</v>
      </c>
      <c r="D527" s="12" t="s">
        <v>406</v>
      </c>
      <c r="E527" s="13" t="s">
        <v>76</v>
      </c>
      <c r="F527" s="14">
        <v>700000</v>
      </c>
      <c r="G527" s="11">
        <v>4</v>
      </c>
      <c r="H527" s="15" t="s">
        <v>22</v>
      </c>
      <c r="I527" s="16">
        <v>664.8605852419118</v>
      </c>
      <c r="J527" s="16">
        <v>201180</v>
      </c>
      <c r="K527" s="17">
        <v>0.0033048045791923245</v>
      </c>
      <c r="L527" s="18">
        <v>4056.231322987749</v>
      </c>
      <c r="M527" s="18">
        <v>1695.394492366875</v>
      </c>
      <c r="N527" s="18">
        <v>9253.452821738509</v>
      </c>
      <c r="O527" s="18">
        <v>0.7766290761101963</v>
      </c>
      <c r="P527" s="18">
        <v>11.48561697866238</v>
      </c>
      <c r="Q527" s="18">
        <v>1206.2536714051985</v>
      </c>
      <c r="R527" s="18">
        <v>15017.340883147905</v>
      </c>
      <c r="S527" s="18">
        <v>16223.594554553103</v>
      </c>
    </row>
    <row r="528" spans="1:19" ht="15" customHeight="1">
      <c r="A528" s="9">
        <v>503</v>
      </c>
      <c r="B528" s="10" t="s">
        <v>27</v>
      </c>
      <c r="C528" s="11">
        <v>91</v>
      </c>
      <c r="D528" s="12" t="s">
        <v>406</v>
      </c>
      <c r="E528" s="13" t="s">
        <v>76</v>
      </c>
      <c r="F528" s="14">
        <v>704000</v>
      </c>
      <c r="G528" s="11">
        <v>4</v>
      </c>
      <c r="H528" s="15" t="s">
        <v>22</v>
      </c>
      <c r="I528" s="16">
        <v>159.46513178919452</v>
      </c>
      <c r="J528" s="16">
        <v>201180</v>
      </c>
      <c r="K528" s="17">
        <v>0.0007926490296709141</v>
      </c>
      <c r="L528" s="18">
        <v>972.8768359044021</v>
      </c>
      <c r="M528" s="18">
        <v>406.636086062446</v>
      </c>
      <c r="N528" s="18">
        <v>2219.4172830785596</v>
      </c>
      <c r="O528" s="18">
        <v>0.18627252197266483</v>
      </c>
      <c r="P528" s="18">
        <v>2.754796217189185</v>
      </c>
      <c r="Q528" s="18">
        <v>289.31689582988366</v>
      </c>
      <c r="R528" s="18">
        <v>3601.8712737845694</v>
      </c>
      <c r="S528" s="18">
        <v>3891.1881696144533</v>
      </c>
    </row>
    <row r="529" spans="1:19" ht="15" customHeight="1">
      <c r="A529" s="9">
        <v>503</v>
      </c>
      <c r="B529" s="10" t="s">
        <v>27</v>
      </c>
      <c r="C529" s="11">
        <v>91</v>
      </c>
      <c r="D529" s="12" t="s">
        <v>406</v>
      </c>
      <c r="E529" s="13" t="s">
        <v>413</v>
      </c>
      <c r="F529" s="14">
        <v>704001</v>
      </c>
      <c r="G529" s="11">
        <v>4</v>
      </c>
      <c r="H529" s="15" t="s">
        <v>22</v>
      </c>
      <c r="I529" s="16">
        <v>918.6357790749546</v>
      </c>
      <c r="J529" s="16">
        <v>201180</v>
      </c>
      <c r="K529" s="17">
        <v>0.004566238090639997</v>
      </c>
      <c r="L529" s="18">
        <v>5604.482058663913</v>
      </c>
      <c r="M529" s="18">
        <v>2342.5212366411342</v>
      </c>
      <c r="N529" s="18">
        <v>12785.466653791991</v>
      </c>
      <c r="O529" s="18">
        <v>1.0730659513003993</v>
      </c>
      <c r="P529" s="18">
        <v>15.869640847352963</v>
      </c>
      <c r="Q529" s="18">
        <v>1666.6769030835987</v>
      </c>
      <c r="R529" s="18">
        <v>20749.412655895692</v>
      </c>
      <c r="S529" s="18">
        <v>22416.089558979293</v>
      </c>
    </row>
    <row r="530" spans="1:19" ht="15" customHeight="1">
      <c r="A530" s="9">
        <v>424</v>
      </c>
      <c r="B530" s="10" t="s">
        <v>414</v>
      </c>
      <c r="C530" s="11">
        <v>91</v>
      </c>
      <c r="D530" s="12" t="s">
        <v>415</v>
      </c>
      <c r="E530" s="13" t="s">
        <v>416</v>
      </c>
      <c r="F530" s="20" t="s">
        <v>417</v>
      </c>
      <c r="G530" s="11">
        <v>1</v>
      </c>
      <c r="H530" s="15" t="s">
        <v>44</v>
      </c>
      <c r="I530" s="16">
        <v>3180</v>
      </c>
      <c r="J530" s="16">
        <v>3180</v>
      </c>
      <c r="K530" s="17">
        <v>1</v>
      </c>
      <c r="L530" s="18">
        <v>13515</v>
      </c>
      <c r="M530" s="18">
        <v>8109</v>
      </c>
      <c r="N530" s="18">
        <v>0</v>
      </c>
      <c r="O530" s="18"/>
      <c r="P530" s="18">
        <v>0</v>
      </c>
      <c r="Q530" s="18">
        <v>7500</v>
      </c>
      <c r="R530" s="18">
        <v>21624</v>
      </c>
      <c r="S530" s="18">
        <v>29124</v>
      </c>
    </row>
    <row r="531" spans="1:19" ht="15" customHeight="1">
      <c r="A531" s="9">
        <v>425</v>
      </c>
      <c r="B531" s="10" t="s">
        <v>321</v>
      </c>
      <c r="C531" s="11">
        <v>91</v>
      </c>
      <c r="D531" s="12" t="s">
        <v>415</v>
      </c>
      <c r="E531" s="13" t="s">
        <v>418</v>
      </c>
      <c r="F531" s="20" t="s">
        <v>419</v>
      </c>
      <c r="G531" s="11">
        <v>1</v>
      </c>
      <c r="H531" s="15" t="s">
        <v>22</v>
      </c>
      <c r="I531" s="16">
        <v>583.9254426260625</v>
      </c>
      <c r="J531" s="16">
        <v>181934</v>
      </c>
      <c r="K531" s="33">
        <v>0.0032095454539891525</v>
      </c>
      <c r="L531" s="18">
        <v>3562.456134781279</v>
      </c>
      <c r="M531" s="18">
        <v>1489.0098786964593</v>
      </c>
      <c r="N531" s="18">
        <v>0</v>
      </c>
      <c r="O531" s="18"/>
      <c r="P531" s="18">
        <v>0</v>
      </c>
      <c r="Q531" s="18">
        <v>788.7457953178342</v>
      </c>
      <c r="R531" s="18">
        <v>5051.466013477739</v>
      </c>
      <c r="S531" s="18">
        <v>5840.211808795573</v>
      </c>
    </row>
    <row r="532" spans="1:19" ht="15" customHeight="1">
      <c r="A532" s="9">
        <v>425</v>
      </c>
      <c r="B532" s="10" t="s">
        <v>321</v>
      </c>
      <c r="C532" s="11">
        <v>91</v>
      </c>
      <c r="D532" s="12" t="s">
        <v>415</v>
      </c>
      <c r="E532" s="13" t="s">
        <v>420</v>
      </c>
      <c r="F532" s="14" t="s">
        <v>421</v>
      </c>
      <c r="G532" s="11">
        <v>1</v>
      </c>
      <c r="H532" s="15" t="s">
        <v>22</v>
      </c>
      <c r="I532" s="16">
        <v>309.441176</v>
      </c>
      <c r="J532" s="16">
        <v>181934</v>
      </c>
      <c r="K532" s="33">
        <v>0.0017008430309892598</v>
      </c>
      <c r="L532" s="18">
        <v>1887.861934629</v>
      </c>
      <c r="M532" s="18">
        <v>789.0749987999999</v>
      </c>
      <c r="N532" s="18">
        <v>0</v>
      </c>
      <c r="O532" s="18"/>
      <c r="P532" s="18">
        <v>0</v>
      </c>
      <c r="Q532" s="18">
        <v>417.9821748656106</v>
      </c>
      <c r="R532" s="18">
        <v>2676.936933429</v>
      </c>
      <c r="S532" s="18">
        <v>3094.9191082946104</v>
      </c>
    </row>
    <row r="533" spans="1:19" ht="15" customHeight="1">
      <c r="A533" s="9">
        <v>425</v>
      </c>
      <c r="B533" s="10" t="s">
        <v>321</v>
      </c>
      <c r="C533" s="11">
        <v>91</v>
      </c>
      <c r="D533" s="12" t="s">
        <v>415</v>
      </c>
      <c r="E533" s="13" t="s">
        <v>420</v>
      </c>
      <c r="F533" s="20" t="s">
        <v>422</v>
      </c>
      <c r="G533" s="11">
        <v>1</v>
      </c>
      <c r="H533" s="15" t="s">
        <v>22</v>
      </c>
      <c r="I533" s="16">
        <v>158.737293329</v>
      </c>
      <c r="J533" s="16">
        <v>181934</v>
      </c>
      <c r="K533" s="33">
        <v>0.000872499331235503</v>
      </c>
      <c r="L533" s="18">
        <v>968.436384438563</v>
      </c>
      <c r="M533" s="18">
        <v>404.78009798895</v>
      </c>
      <c r="N533" s="18">
        <v>0</v>
      </c>
      <c r="O533" s="18"/>
      <c r="P533" s="18">
        <v>0</v>
      </c>
      <c r="Q533" s="18">
        <v>214.41671065112487</v>
      </c>
      <c r="R533" s="18">
        <v>1373.216482427513</v>
      </c>
      <c r="S533" s="18">
        <v>1587.633193078638</v>
      </c>
    </row>
    <row r="534" spans="1:19" ht="15" customHeight="1">
      <c r="A534" s="9">
        <v>425</v>
      </c>
      <c r="B534" s="10" t="s">
        <v>321</v>
      </c>
      <c r="C534" s="11">
        <v>91</v>
      </c>
      <c r="D534" s="12" t="s">
        <v>415</v>
      </c>
      <c r="E534" s="13" t="s">
        <v>423</v>
      </c>
      <c r="F534" s="20" t="s">
        <v>424</v>
      </c>
      <c r="G534" s="11">
        <v>1</v>
      </c>
      <c r="H534" s="15" t="s">
        <v>22</v>
      </c>
      <c r="I534" s="16">
        <v>1032.924423752122</v>
      </c>
      <c r="J534" s="16">
        <v>181934</v>
      </c>
      <c r="K534" s="33">
        <v>0.00567746778365848</v>
      </c>
      <c r="L534" s="18">
        <v>6301.742793758728</v>
      </c>
      <c r="M534" s="18">
        <v>2633.957280567911</v>
      </c>
      <c r="N534" s="18">
        <v>0</v>
      </c>
      <c r="O534" s="18"/>
      <c r="P534" s="18">
        <v>0</v>
      </c>
      <c r="Q534" s="18">
        <v>1395.2377078340717</v>
      </c>
      <c r="R534" s="18">
        <v>8935.70007432664</v>
      </c>
      <c r="S534" s="18">
        <v>10330.937782160712</v>
      </c>
    </row>
    <row r="535" spans="1:19" ht="15" customHeight="1">
      <c r="A535" s="9">
        <v>425</v>
      </c>
      <c r="B535" s="10" t="s">
        <v>321</v>
      </c>
      <c r="C535" s="11">
        <v>91</v>
      </c>
      <c r="D535" s="12" t="s">
        <v>415</v>
      </c>
      <c r="E535" s="13" t="s">
        <v>423</v>
      </c>
      <c r="F535" s="20" t="s">
        <v>424</v>
      </c>
      <c r="G535" s="11">
        <v>1</v>
      </c>
      <c r="H535" s="15" t="s">
        <v>53</v>
      </c>
      <c r="I535" s="16">
        <v>10328.110401710297</v>
      </c>
      <c r="J535" s="16">
        <v>181934</v>
      </c>
      <c r="K535" s="33">
        <v>0.05676844570948969</v>
      </c>
      <c r="L535" s="18">
        <v>43894.46920726876</v>
      </c>
      <c r="M535" s="18">
        <v>26336.681524361255</v>
      </c>
      <c r="N535" s="18">
        <v>0</v>
      </c>
      <c r="O535" s="18"/>
      <c r="P535" s="18">
        <v>0</v>
      </c>
      <c r="Q535" s="18">
        <v>13950.84553310709</v>
      </c>
      <c r="R535" s="18">
        <v>70231.15073163001</v>
      </c>
      <c r="S535" s="18">
        <v>84181.9962647371</v>
      </c>
    </row>
    <row r="536" spans="1:19" ht="15" customHeight="1">
      <c r="A536" s="9">
        <v>425</v>
      </c>
      <c r="B536" s="10" t="s">
        <v>321</v>
      </c>
      <c r="C536" s="11">
        <v>91</v>
      </c>
      <c r="D536" s="12" t="s">
        <v>415</v>
      </c>
      <c r="E536" s="13" t="s">
        <v>423</v>
      </c>
      <c r="F536" s="20" t="s">
        <v>424</v>
      </c>
      <c r="G536" s="11">
        <v>1</v>
      </c>
      <c r="H536" s="15" t="s">
        <v>22</v>
      </c>
      <c r="I536" s="16">
        <v>1549</v>
      </c>
      <c r="J536" s="16">
        <v>181934</v>
      </c>
      <c r="K536" s="33">
        <v>0.008514076533248321</v>
      </c>
      <c r="L536" s="18">
        <v>9450.255375</v>
      </c>
      <c r="M536" s="18">
        <v>3949.95</v>
      </c>
      <c r="N536" s="18">
        <v>0</v>
      </c>
      <c r="O536" s="18"/>
      <c r="P536" s="18">
        <v>0</v>
      </c>
      <c r="Q536" s="18">
        <v>2092.334308045775</v>
      </c>
      <c r="R536" s="18">
        <v>13400.205375000001</v>
      </c>
      <c r="S536" s="18">
        <v>15492.539683045776</v>
      </c>
    </row>
    <row r="537" spans="1:19" ht="15" customHeight="1">
      <c r="A537" s="9">
        <v>425</v>
      </c>
      <c r="B537" s="10" t="s">
        <v>321</v>
      </c>
      <c r="C537" s="11">
        <v>91</v>
      </c>
      <c r="D537" s="12" t="s">
        <v>415</v>
      </c>
      <c r="E537" s="13" t="s">
        <v>425</v>
      </c>
      <c r="F537" s="20" t="s">
        <v>419</v>
      </c>
      <c r="G537" s="11">
        <v>2</v>
      </c>
      <c r="H537" s="15" t="s">
        <v>22</v>
      </c>
      <c r="I537" s="16">
        <v>2710.9267125908004</v>
      </c>
      <c r="J537" s="16">
        <v>181934</v>
      </c>
      <c r="K537" s="33">
        <v>0.014900605233715525</v>
      </c>
      <c r="L537" s="18">
        <v>16539.0250076774</v>
      </c>
      <c r="M537" s="18">
        <v>6912.863117106541</v>
      </c>
      <c r="N537" s="18">
        <v>0</v>
      </c>
      <c r="O537" s="18"/>
      <c r="P537" s="18">
        <v>0</v>
      </c>
      <c r="Q537" s="18">
        <v>3661.8237361855904</v>
      </c>
      <c r="R537" s="18">
        <v>23451.888124783938</v>
      </c>
      <c r="S537" s="18">
        <v>27113.711860969528</v>
      </c>
    </row>
    <row r="538" spans="1:19" ht="15" customHeight="1">
      <c r="A538" s="9">
        <v>425</v>
      </c>
      <c r="B538" s="10" t="s">
        <v>321</v>
      </c>
      <c r="C538" s="11">
        <v>91</v>
      </c>
      <c r="D538" s="12" t="s">
        <v>415</v>
      </c>
      <c r="E538" s="13" t="s">
        <v>426</v>
      </c>
      <c r="F538" s="20" t="s">
        <v>427</v>
      </c>
      <c r="G538" s="11">
        <v>2</v>
      </c>
      <c r="H538" s="15" t="s">
        <v>22</v>
      </c>
      <c r="I538" s="16">
        <v>792.7685779302873</v>
      </c>
      <c r="J538" s="16">
        <v>181934</v>
      </c>
      <c r="K538" s="33">
        <v>0.004357451482022531</v>
      </c>
      <c r="L538" s="18">
        <v>4836.581997880442</v>
      </c>
      <c r="M538" s="18">
        <v>2021.5598737222324</v>
      </c>
      <c r="N538" s="18">
        <v>0</v>
      </c>
      <c r="O538" s="18"/>
      <c r="P538" s="18">
        <v>0</v>
      </c>
      <c r="Q538" s="18">
        <v>1070.843701707037</v>
      </c>
      <c r="R538" s="18">
        <v>6858.141871602675</v>
      </c>
      <c r="S538" s="18">
        <v>7928.985573309712</v>
      </c>
    </row>
    <row r="539" spans="1:19" ht="15" customHeight="1">
      <c r="A539" s="9">
        <v>425</v>
      </c>
      <c r="B539" s="10" t="s">
        <v>321</v>
      </c>
      <c r="C539" s="11">
        <v>91</v>
      </c>
      <c r="D539" s="12" t="s">
        <v>415</v>
      </c>
      <c r="E539" s="13" t="s">
        <v>428</v>
      </c>
      <c r="F539" s="20" t="s">
        <v>429</v>
      </c>
      <c r="G539" s="11">
        <v>2</v>
      </c>
      <c r="H539" s="15" t="s">
        <v>22</v>
      </c>
      <c r="I539" s="16">
        <v>148.56193914779848</v>
      </c>
      <c r="J539" s="16">
        <v>181934</v>
      </c>
      <c r="K539" s="33">
        <v>0.0008165705098980866</v>
      </c>
      <c r="L539" s="18">
        <v>906.3578204983252</v>
      </c>
      <c r="M539" s="18">
        <v>378.8329448268861</v>
      </c>
      <c r="N539" s="18">
        <v>0</v>
      </c>
      <c r="O539" s="18"/>
      <c r="P539" s="18">
        <v>0</v>
      </c>
      <c r="Q539" s="18">
        <v>200.6722028074548</v>
      </c>
      <c r="R539" s="18">
        <v>1285.1907653252113</v>
      </c>
      <c r="S539" s="18">
        <v>1485.862968132666</v>
      </c>
    </row>
    <row r="540" spans="1:19" ht="15" customHeight="1">
      <c r="A540" s="9">
        <v>425</v>
      </c>
      <c r="B540" s="10" t="s">
        <v>321</v>
      </c>
      <c r="C540" s="11">
        <v>91</v>
      </c>
      <c r="D540" s="12" t="s">
        <v>415</v>
      </c>
      <c r="E540" s="13" t="s">
        <v>430</v>
      </c>
      <c r="F540" s="14">
        <v>901000</v>
      </c>
      <c r="G540" s="32" t="s">
        <v>52</v>
      </c>
      <c r="H540" s="15" t="s">
        <v>44</v>
      </c>
      <c r="I540" s="16">
        <v>302.9409822816484</v>
      </c>
      <c r="J540" s="16">
        <v>181934</v>
      </c>
      <c r="K540" s="33">
        <v>0.0016651147244695793</v>
      </c>
      <c r="L540" s="18">
        <v>1287.4991746970059</v>
      </c>
      <c r="M540" s="18">
        <v>772.4995048182034</v>
      </c>
      <c r="N540" s="18">
        <v>0</v>
      </c>
      <c r="O540" s="18"/>
      <c r="P540" s="18">
        <v>0</v>
      </c>
      <c r="Q540" s="18">
        <v>409.2019435383991</v>
      </c>
      <c r="R540" s="18">
        <v>2059.998679515209</v>
      </c>
      <c r="S540" s="18">
        <v>2469.200623053608</v>
      </c>
    </row>
    <row r="541" spans="1:19" ht="15" customHeight="1">
      <c r="A541" s="9">
        <v>425</v>
      </c>
      <c r="B541" s="10" t="s">
        <v>321</v>
      </c>
      <c r="C541" s="11">
        <v>91</v>
      </c>
      <c r="D541" s="12" t="s">
        <v>415</v>
      </c>
      <c r="E541" s="13" t="s">
        <v>418</v>
      </c>
      <c r="F541" s="20" t="s">
        <v>419</v>
      </c>
      <c r="G541" s="32" t="s">
        <v>52</v>
      </c>
      <c r="H541" s="15" t="s">
        <v>44</v>
      </c>
      <c r="I541" s="16">
        <v>671.2290040363112</v>
      </c>
      <c r="J541" s="16">
        <v>181934</v>
      </c>
      <c r="K541" s="33">
        <v>0.00368940936843202</v>
      </c>
      <c r="L541" s="18">
        <v>2852.7232671543225</v>
      </c>
      <c r="M541" s="18">
        <v>1711.6339602925934</v>
      </c>
      <c r="N541" s="18">
        <v>0</v>
      </c>
      <c r="O541" s="18"/>
      <c r="P541" s="18">
        <v>0</v>
      </c>
      <c r="Q541" s="18">
        <v>906.6723522921689</v>
      </c>
      <c r="R541" s="18">
        <v>4564.357227446916</v>
      </c>
      <c r="S541" s="18">
        <v>5471.0295797390845</v>
      </c>
    </row>
    <row r="542" spans="1:19" ht="15" customHeight="1">
      <c r="A542" s="9">
        <v>425</v>
      </c>
      <c r="B542" s="10" t="s">
        <v>321</v>
      </c>
      <c r="C542" s="11">
        <v>91</v>
      </c>
      <c r="D542" s="12" t="s">
        <v>415</v>
      </c>
      <c r="E542" s="13" t="s">
        <v>431</v>
      </c>
      <c r="F542" s="20" t="s">
        <v>432</v>
      </c>
      <c r="G542" s="32" t="s">
        <v>52</v>
      </c>
      <c r="H542" s="15" t="s">
        <v>44</v>
      </c>
      <c r="I542" s="16">
        <v>2563.159276523234</v>
      </c>
      <c r="J542" s="16">
        <v>181934</v>
      </c>
      <c r="K542" s="33">
        <v>0.014088401708989161</v>
      </c>
      <c r="L542" s="18">
        <v>10893.426925223745</v>
      </c>
      <c r="M542" s="18">
        <v>6536.056155134246</v>
      </c>
      <c r="N542" s="18">
        <v>0</v>
      </c>
      <c r="O542" s="18"/>
      <c r="P542" s="18">
        <v>0</v>
      </c>
      <c r="Q542" s="18">
        <v>3462.2247199840863</v>
      </c>
      <c r="R542" s="18">
        <v>17429.48308035799</v>
      </c>
      <c r="S542" s="18">
        <v>20891.707800342076</v>
      </c>
    </row>
    <row r="543" spans="1:19" ht="15" customHeight="1">
      <c r="A543" s="9">
        <v>425</v>
      </c>
      <c r="B543" s="10" t="s">
        <v>321</v>
      </c>
      <c r="C543" s="11">
        <v>91</v>
      </c>
      <c r="D543" s="12" t="s">
        <v>415</v>
      </c>
      <c r="E543" s="13" t="s">
        <v>428</v>
      </c>
      <c r="F543" s="20" t="s">
        <v>429</v>
      </c>
      <c r="G543" s="32" t="s">
        <v>52</v>
      </c>
      <c r="H543" s="15" t="s">
        <v>44</v>
      </c>
      <c r="I543" s="16">
        <v>875.1628377025396</v>
      </c>
      <c r="J543" s="16">
        <v>181934</v>
      </c>
      <c r="K543" s="33">
        <v>0.00481033142624545</v>
      </c>
      <c r="L543" s="18">
        <v>3719.442060235793</v>
      </c>
      <c r="M543" s="18">
        <v>2231.665236141476</v>
      </c>
      <c r="N543" s="18">
        <v>0</v>
      </c>
      <c r="O543" s="18"/>
      <c r="P543" s="18">
        <v>0</v>
      </c>
      <c r="Q543" s="18">
        <v>1182.1389479998193</v>
      </c>
      <c r="R543" s="18">
        <v>5951.107296377269</v>
      </c>
      <c r="S543" s="18">
        <v>7133.246244377089</v>
      </c>
    </row>
    <row r="544" spans="1:19" ht="15" customHeight="1">
      <c r="A544" s="9">
        <v>427</v>
      </c>
      <c r="B544" s="10" t="s">
        <v>433</v>
      </c>
      <c r="C544" s="11">
        <v>91</v>
      </c>
      <c r="D544" s="12" t="s">
        <v>415</v>
      </c>
      <c r="E544" s="13" t="s">
        <v>416</v>
      </c>
      <c r="F544" s="20" t="s">
        <v>434</v>
      </c>
      <c r="G544" s="11">
        <v>1</v>
      </c>
      <c r="H544" s="15" t="s">
        <v>22</v>
      </c>
      <c r="I544" s="16">
        <v>329.60683089184994</v>
      </c>
      <c r="J544" s="16">
        <v>3661</v>
      </c>
      <c r="K544" s="17">
        <v>0.09003191228949739</v>
      </c>
      <c r="L544" s="18">
        <v>2010.8900744173152</v>
      </c>
      <c r="M544" s="18">
        <v>840.4974187742173</v>
      </c>
      <c r="N544" s="18">
        <v>0</v>
      </c>
      <c r="O544" s="18"/>
      <c r="P544" s="18">
        <v>0</v>
      </c>
      <c r="Q544" s="18">
        <v>1170.414859763466</v>
      </c>
      <c r="R544" s="18">
        <v>2851.3874931915325</v>
      </c>
      <c r="S544" s="18">
        <v>4021.8023529549982</v>
      </c>
    </row>
    <row r="545" spans="1:19" ht="15" customHeight="1">
      <c r="A545" s="9">
        <v>427</v>
      </c>
      <c r="B545" s="10" t="s">
        <v>433</v>
      </c>
      <c r="C545" s="11">
        <v>91</v>
      </c>
      <c r="D545" s="12" t="s">
        <v>415</v>
      </c>
      <c r="E545" s="13" t="s">
        <v>416</v>
      </c>
      <c r="F545" s="20" t="s">
        <v>434</v>
      </c>
      <c r="G545" s="11">
        <v>1</v>
      </c>
      <c r="H545" s="15" t="s">
        <v>44</v>
      </c>
      <c r="I545" s="16">
        <v>2712.1580804097175</v>
      </c>
      <c r="J545" s="16">
        <v>3661</v>
      </c>
      <c r="K545" s="17">
        <v>0.7408243868914826</v>
      </c>
      <c r="L545" s="18">
        <v>0</v>
      </c>
      <c r="M545" s="18">
        <v>6916.003105044779</v>
      </c>
      <c r="N545" s="18">
        <v>0</v>
      </c>
      <c r="O545" s="18"/>
      <c r="P545" s="18">
        <v>0</v>
      </c>
      <c r="Q545" s="18">
        <v>9630.717029589274</v>
      </c>
      <c r="R545" s="18">
        <v>6916.003105044779</v>
      </c>
      <c r="S545" s="18">
        <v>16546.72013463405</v>
      </c>
    </row>
    <row r="546" spans="1:19" ht="15" customHeight="1">
      <c r="A546" s="9">
        <v>427</v>
      </c>
      <c r="B546" s="10" t="s">
        <v>433</v>
      </c>
      <c r="C546" s="11">
        <v>91</v>
      </c>
      <c r="D546" s="12" t="s">
        <v>415</v>
      </c>
      <c r="E546" s="13" t="s">
        <v>416</v>
      </c>
      <c r="F546" s="20" t="s">
        <v>434</v>
      </c>
      <c r="G546" s="11">
        <v>1</v>
      </c>
      <c r="H546" s="15" t="s">
        <v>53</v>
      </c>
      <c r="I546" s="16">
        <v>91.3517059400633</v>
      </c>
      <c r="J546" s="16">
        <v>3661</v>
      </c>
      <c r="K546" s="17">
        <v>0.024952664829298907</v>
      </c>
      <c r="L546" s="18">
        <v>0</v>
      </c>
      <c r="M546" s="18">
        <v>232.9468501471614</v>
      </c>
      <c r="N546" s="18">
        <v>0</v>
      </c>
      <c r="O546" s="18"/>
      <c r="P546" s="18">
        <v>0</v>
      </c>
      <c r="Q546" s="18">
        <v>324.38464278088577</v>
      </c>
      <c r="R546" s="18">
        <v>232.9468501471614</v>
      </c>
      <c r="S546" s="18">
        <v>557.3314929280472</v>
      </c>
    </row>
    <row r="547" spans="1:19" ht="15" customHeight="1">
      <c r="A547" s="9">
        <v>427</v>
      </c>
      <c r="B547" s="10" t="s">
        <v>433</v>
      </c>
      <c r="C547" s="11">
        <v>91</v>
      </c>
      <c r="D547" s="12" t="s">
        <v>415</v>
      </c>
      <c r="E547" s="13" t="s">
        <v>416</v>
      </c>
      <c r="F547" s="20" t="s">
        <v>434</v>
      </c>
      <c r="G547" s="11">
        <v>2</v>
      </c>
      <c r="H547" s="15" t="s">
        <v>53</v>
      </c>
      <c r="I547" s="16">
        <v>527.883382758369</v>
      </c>
      <c r="J547" s="16">
        <v>3661</v>
      </c>
      <c r="K547" s="17">
        <v>0.1441910359897211</v>
      </c>
      <c r="L547" s="18">
        <v>0</v>
      </c>
      <c r="M547" s="18">
        <v>1346.1026260338408</v>
      </c>
      <c r="N547" s="18">
        <v>0</v>
      </c>
      <c r="O547" s="18"/>
      <c r="P547" s="18">
        <v>0</v>
      </c>
      <c r="Q547" s="18">
        <v>1874.4834678663744</v>
      </c>
      <c r="R547" s="18">
        <v>1346.1026260338408</v>
      </c>
      <c r="S547" s="18">
        <v>3220.586093900215</v>
      </c>
    </row>
    <row r="548" spans="1:19" ht="15" customHeight="1">
      <c r="A548" s="9">
        <v>432</v>
      </c>
      <c r="B548" s="10" t="s">
        <v>435</v>
      </c>
      <c r="C548" s="11">
        <v>91</v>
      </c>
      <c r="D548" s="12" t="s">
        <v>415</v>
      </c>
      <c r="E548" s="13" t="s">
        <v>416</v>
      </c>
      <c r="F548" s="20" t="s">
        <v>436</v>
      </c>
      <c r="G548" s="11">
        <v>1</v>
      </c>
      <c r="H548" s="15" t="s">
        <v>22</v>
      </c>
      <c r="I548" s="16">
        <v>350.4517084349849</v>
      </c>
      <c r="J548" s="16">
        <v>4621</v>
      </c>
      <c r="K548" s="17">
        <v>0.07583893279268229</v>
      </c>
      <c r="L548" s="18">
        <v>2138.0620666982886</v>
      </c>
      <c r="M548" s="18">
        <v>893.6518565092114</v>
      </c>
      <c r="N548" s="18">
        <v>0</v>
      </c>
      <c r="O548" s="18"/>
      <c r="P548" s="18">
        <v>0</v>
      </c>
      <c r="Q548" s="18">
        <v>1255.1343377188919</v>
      </c>
      <c r="R548" s="18">
        <v>3031.7139232075</v>
      </c>
      <c r="S548" s="18">
        <v>4286.848260926392</v>
      </c>
    </row>
    <row r="549" spans="1:19" ht="15" customHeight="1">
      <c r="A549" s="9">
        <v>432</v>
      </c>
      <c r="B549" s="10" t="s">
        <v>435</v>
      </c>
      <c r="C549" s="11">
        <v>91</v>
      </c>
      <c r="D549" s="12" t="s">
        <v>415</v>
      </c>
      <c r="E549" s="13" t="s">
        <v>416</v>
      </c>
      <c r="F549" s="20" t="s">
        <v>436</v>
      </c>
      <c r="G549" s="11">
        <v>1</v>
      </c>
      <c r="H549" s="15" t="s">
        <v>44</v>
      </c>
      <c r="I549" s="16">
        <v>2491.4154905994174</v>
      </c>
      <c r="J549" s="16">
        <v>4621</v>
      </c>
      <c r="K549" s="17">
        <v>0.5391507229169914</v>
      </c>
      <c r="L549" s="18">
        <v>10588.515835047523</v>
      </c>
      <c r="M549" s="18">
        <v>6353.1095010285135</v>
      </c>
      <c r="N549" s="18">
        <v>0</v>
      </c>
      <c r="O549" s="18"/>
      <c r="P549" s="18">
        <v>0</v>
      </c>
      <c r="Q549" s="18">
        <v>8922.944464276208</v>
      </c>
      <c r="R549" s="18">
        <v>16941.62533607604</v>
      </c>
      <c r="S549" s="18">
        <v>25864.56980035225</v>
      </c>
    </row>
    <row r="550" spans="1:19" ht="15" customHeight="1">
      <c r="A550" s="9">
        <v>432</v>
      </c>
      <c r="B550" s="10" t="s">
        <v>435</v>
      </c>
      <c r="C550" s="11">
        <v>91</v>
      </c>
      <c r="D550" s="12" t="s">
        <v>415</v>
      </c>
      <c r="E550" s="13" t="s">
        <v>416</v>
      </c>
      <c r="F550" s="20" t="s">
        <v>436</v>
      </c>
      <c r="G550" s="11">
        <v>1</v>
      </c>
      <c r="H550" s="15" t="s">
        <v>53</v>
      </c>
      <c r="I550" s="16">
        <v>483.72207643138773</v>
      </c>
      <c r="J550" s="16">
        <v>4621</v>
      </c>
      <c r="K550" s="17">
        <v>0.10467909033356151</v>
      </c>
      <c r="L550" s="18">
        <v>2055.8188248333977</v>
      </c>
      <c r="M550" s="18">
        <v>1233.4912949000386</v>
      </c>
      <c r="N550" s="18">
        <v>0</v>
      </c>
      <c r="O550" s="18"/>
      <c r="P550" s="18">
        <v>0</v>
      </c>
      <c r="Q550" s="18">
        <v>1732.438945020443</v>
      </c>
      <c r="R550" s="18">
        <v>3289.3101197334363</v>
      </c>
      <c r="S550" s="18">
        <v>5021.74906475388</v>
      </c>
    </row>
    <row r="551" spans="1:19" ht="15" customHeight="1">
      <c r="A551" s="9">
        <v>432</v>
      </c>
      <c r="B551" s="10" t="s">
        <v>435</v>
      </c>
      <c r="C551" s="11">
        <v>91</v>
      </c>
      <c r="D551" s="12" t="s">
        <v>415</v>
      </c>
      <c r="E551" s="13" t="s">
        <v>416</v>
      </c>
      <c r="F551" s="20" t="s">
        <v>436</v>
      </c>
      <c r="G551" s="11">
        <v>2</v>
      </c>
      <c r="H551" s="15" t="s">
        <v>53</v>
      </c>
      <c r="I551" s="16">
        <v>1295.410724534211</v>
      </c>
      <c r="J551" s="16">
        <v>4621</v>
      </c>
      <c r="K551" s="17">
        <v>0.280331253956765</v>
      </c>
      <c r="L551" s="18">
        <v>5505.495579270397</v>
      </c>
      <c r="M551" s="18">
        <v>3303.297347562238</v>
      </c>
      <c r="N551" s="18">
        <v>0</v>
      </c>
      <c r="O551" s="18"/>
      <c r="P551" s="18">
        <v>0</v>
      </c>
      <c r="Q551" s="18">
        <v>4639.4822529844605</v>
      </c>
      <c r="R551" s="18">
        <v>8808.792926832635</v>
      </c>
      <c r="S551" s="18">
        <v>13448.275179817096</v>
      </c>
    </row>
    <row r="552" spans="1:19" ht="15" customHeight="1">
      <c r="A552" s="9">
        <v>446</v>
      </c>
      <c r="B552" s="10" t="s">
        <v>437</v>
      </c>
      <c r="C552" s="11">
        <v>91</v>
      </c>
      <c r="D552" s="12" t="s">
        <v>415</v>
      </c>
      <c r="E552" s="13" t="s">
        <v>416</v>
      </c>
      <c r="F552" s="20" t="s">
        <v>438</v>
      </c>
      <c r="G552" s="11">
        <v>1</v>
      </c>
      <c r="H552" s="15" t="s">
        <v>22</v>
      </c>
      <c r="I552" s="16">
        <v>2412.9711122886515</v>
      </c>
      <c r="J552" s="16">
        <v>18360</v>
      </c>
      <c r="K552" s="17">
        <v>0.1314254418457871</v>
      </c>
      <c r="L552" s="18">
        <v>14721.235134684028</v>
      </c>
      <c r="M552" s="18">
        <v>6153.076336336061</v>
      </c>
      <c r="N552" s="18">
        <v>0</v>
      </c>
      <c r="O552" s="18"/>
      <c r="P552" s="18">
        <v>433.7039580910975</v>
      </c>
      <c r="Q552" s="18">
        <v>4310.754492541817</v>
      </c>
      <c r="R552" s="18">
        <v>21308.015429111187</v>
      </c>
      <c r="S552" s="18">
        <v>25618.769921653</v>
      </c>
    </row>
    <row r="553" spans="1:19" ht="15" customHeight="1">
      <c r="A553" s="9">
        <v>446</v>
      </c>
      <c r="B553" s="10" t="s">
        <v>437</v>
      </c>
      <c r="C553" s="11">
        <v>91</v>
      </c>
      <c r="D553" s="12" t="s">
        <v>415</v>
      </c>
      <c r="E553" s="13" t="s">
        <v>416</v>
      </c>
      <c r="F553" s="20" t="s">
        <v>438</v>
      </c>
      <c r="G553" s="11">
        <v>1</v>
      </c>
      <c r="H553" s="15" t="s">
        <v>44</v>
      </c>
      <c r="I553" s="16">
        <v>12123.607955035934</v>
      </c>
      <c r="J553" s="16">
        <v>18360</v>
      </c>
      <c r="K553" s="17">
        <v>0.6603272306664452</v>
      </c>
      <c r="L553" s="18">
        <v>51525.33380890272</v>
      </c>
      <c r="M553" s="18">
        <v>30915.200285341627</v>
      </c>
      <c r="N553" s="18">
        <v>0</v>
      </c>
      <c r="O553" s="18"/>
      <c r="P553" s="18">
        <v>2179.079861199269</v>
      </c>
      <c r="Q553" s="18">
        <v>21658.7331658594</v>
      </c>
      <c r="R553" s="18">
        <v>84619.61395544361</v>
      </c>
      <c r="S553" s="18">
        <v>106278.34712130301</v>
      </c>
    </row>
    <row r="554" spans="1:19" ht="15" customHeight="1">
      <c r="A554" s="9">
        <v>446</v>
      </c>
      <c r="B554" s="10" t="s">
        <v>437</v>
      </c>
      <c r="C554" s="11">
        <v>91</v>
      </c>
      <c r="D554" s="12" t="s">
        <v>415</v>
      </c>
      <c r="E554" s="13" t="s">
        <v>416</v>
      </c>
      <c r="F554" s="20" t="s">
        <v>438</v>
      </c>
      <c r="G554" s="11">
        <v>1</v>
      </c>
      <c r="H554" s="15" t="s">
        <v>53</v>
      </c>
      <c r="I554" s="16">
        <v>1154.4329969087096</v>
      </c>
      <c r="J554" s="16">
        <v>18360</v>
      </c>
      <c r="K554" s="17">
        <v>0.06287761421071403</v>
      </c>
      <c r="L554" s="18">
        <v>4906.340236862015</v>
      </c>
      <c r="M554" s="18">
        <v>2943.8041421172093</v>
      </c>
      <c r="N554" s="18">
        <v>0</v>
      </c>
      <c r="O554" s="18"/>
      <c r="P554" s="18">
        <v>207.4961268953563</v>
      </c>
      <c r="Q554" s="18">
        <v>2062.3857461114203</v>
      </c>
      <c r="R554" s="18">
        <v>8057.64050587458</v>
      </c>
      <c r="S554" s="18">
        <v>10120.026251986</v>
      </c>
    </row>
    <row r="555" spans="1:19" ht="15" customHeight="1">
      <c r="A555" s="9">
        <v>446</v>
      </c>
      <c r="B555" s="10" t="s">
        <v>437</v>
      </c>
      <c r="C555" s="11">
        <v>91</v>
      </c>
      <c r="D555" s="12" t="s">
        <v>415</v>
      </c>
      <c r="E555" s="13" t="s">
        <v>416</v>
      </c>
      <c r="F555" s="20" t="s">
        <v>438</v>
      </c>
      <c r="G555" s="11">
        <v>2</v>
      </c>
      <c r="H555" s="15" t="s">
        <v>22</v>
      </c>
      <c r="I555" s="16">
        <v>2668.9879357667032</v>
      </c>
      <c r="J555" s="16">
        <v>18360</v>
      </c>
      <c r="K555" s="17">
        <v>0.14536971327705356</v>
      </c>
      <c r="L555" s="18">
        <v>16283.161772620686</v>
      </c>
      <c r="M555" s="18">
        <v>6805.919236205093</v>
      </c>
      <c r="N555" s="18">
        <v>0</v>
      </c>
      <c r="O555" s="18"/>
      <c r="P555" s="18">
        <v>479.72005381427675</v>
      </c>
      <c r="Q555" s="18">
        <v>4768.126595487357</v>
      </c>
      <c r="R555" s="18">
        <v>23568.801062640057</v>
      </c>
      <c r="S555" s="18">
        <v>28336.927658127413</v>
      </c>
    </row>
    <row r="556" spans="1:19" ht="15" customHeight="1">
      <c r="A556" s="9">
        <v>455</v>
      </c>
      <c r="B556" s="10" t="s">
        <v>411</v>
      </c>
      <c r="C556" s="11">
        <v>91</v>
      </c>
      <c r="D556" s="12" t="s">
        <v>415</v>
      </c>
      <c r="E556" s="13" t="s">
        <v>430</v>
      </c>
      <c r="F556" s="14">
        <v>901000</v>
      </c>
      <c r="G556" s="11">
        <v>1</v>
      </c>
      <c r="H556" s="15" t="s">
        <v>22</v>
      </c>
      <c r="I556" s="16">
        <v>5940.825611424752</v>
      </c>
      <c r="J556" s="16">
        <v>21630</v>
      </c>
      <c r="K556" s="17">
        <v>0.27465675503581843</v>
      </c>
      <c r="L556" s="18">
        <v>36244.23445210099</v>
      </c>
      <c r="M556" s="18">
        <v>15149.105309133118</v>
      </c>
      <c r="N556" s="18">
        <v>114806.5236049721</v>
      </c>
      <c r="O556" s="18"/>
      <c r="P556" s="18">
        <v>0</v>
      </c>
      <c r="Q556" s="18">
        <v>11260.926956468556</v>
      </c>
      <c r="R556" s="18">
        <v>166199.8633662062</v>
      </c>
      <c r="S556" s="18">
        <v>177460.79032267476</v>
      </c>
    </row>
    <row r="557" spans="1:19" ht="15" customHeight="1">
      <c r="A557" s="9">
        <v>455</v>
      </c>
      <c r="B557" s="10" t="s">
        <v>411</v>
      </c>
      <c r="C557" s="11">
        <v>91</v>
      </c>
      <c r="D557" s="12" t="s">
        <v>415</v>
      </c>
      <c r="E557" s="13" t="s">
        <v>439</v>
      </c>
      <c r="F557" s="46">
        <v>901000</v>
      </c>
      <c r="G557" s="11">
        <v>1</v>
      </c>
      <c r="H557" s="15" t="s">
        <v>22</v>
      </c>
      <c r="I557" s="16">
        <v>767.8090542180815</v>
      </c>
      <c r="J557" s="16">
        <v>21630</v>
      </c>
      <c r="K557" s="17">
        <v>0.0354974135098512</v>
      </c>
      <c r="L557" s="18">
        <v>4684.307063652738</v>
      </c>
      <c r="M557" s="18">
        <v>1957.9130882561078</v>
      </c>
      <c r="N557" s="18">
        <v>14837.918847117802</v>
      </c>
      <c r="O557" s="18"/>
      <c r="P557" s="18">
        <v>0</v>
      </c>
      <c r="Q557" s="18">
        <v>1455.3939539038993</v>
      </c>
      <c r="R557" s="18">
        <v>21480.138999026647</v>
      </c>
      <c r="S557" s="18">
        <v>22935.532952930545</v>
      </c>
    </row>
    <row r="558" spans="1:19" ht="15" customHeight="1">
      <c r="A558" s="9">
        <v>455</v>
      </c>
      <c r="B558" s="10" t="s">
        <v>411</v>
      </c>
      <c r="C558" s="11">
        <v>91</v>
      </c>
      <c r="D558" s="12" t="s">
        <v>415</v>
      </c>
      <c r="E558" s="13" t="s">
        <v>440</v>
      </c>
      <c r="F558" s="20" t="s">
        <v>441</v>
      </c>
      <c r="G558" s="11">
        <v>1</v>
      </c>
      <c r="H558" s="15" t="s">
        <v>22</v>
      </c>
      <c r="I558" s="16">
        <v>3316.3146624611277</v>
      </c>
      <c r="J558" s="16">
        <v>21630</v>
      </c>
      <c r="K558" s="17">
        <v>0.15332014158396337</v>
      </c>
      <c r="L558" s="18">
        <v>20232.421216342533</v>
      </c>
      <c r="M558" s="18">
        <v>8456.602389275875</v>
      </c>
      <c r="N558" s="18">
        <v>64087.81918209669</v>
      </c>
      <c r="O558" s="18"/>
      <c r="P558" s="18">
        <v>0</v>
      </c>
      <c r="Q558" s="18">
        <v>6286.125804942498</v>
      </c>
      <c r="R558" s="18">
        <v>92776.84278771511</v>
      </c>
      <c r="S558" s="18">
        <v>99062.9685926576</v>
      </c>
    </row>
    <row r="559" spans="1:19" ht="15" customHeight="1">
      <c r="A559" s="9">
        <v>455</v>
      </c>
      <c r="B559" s="10" t="s">
        <v>411</v>
      </c>
      <c r="C559" s="11">
        <v>91</v>
      </c>
      <c r="D559" s="12" t="s">
        <v>415</v>
      </c>
      <c r="E559" s="13" t="s">
        <v>442</v>
      </c>
      <c r="F559" s="20" t="s">
        <v>443</v>
      </c>
      <c r="G559" s="11">
        <v>1</v>
      </c>
      <c r="H559" s="15" t="s">
        <v>22</v>
      </c>
      <c r="I559" s="16">
        <v>556.8554554834166</v>
      </c>
      <c r="J559" s="16">
        <v>21630</v>
      </c>
      <c r="K559" s="17">
        <v>0.025744588787952685</v>
      </c>
      <c r="L559" s="18">
        <v>3397.305526972389</v>
      </c>
      <c r="M559" s="18">
        <v>1419.9814114827122</v>
      </c>
      <c r="N559" s="18">
        <v>10761.238113364223</v>
      </c>
      <c r="O559" s="18"/>
      <c r="P559" s="18">
        <v>0</v>
      </c>
      <c r="Q559" s="18">
        <v>1055.52814030606</v>
      </c>
      <c r="R559" s="18">
        <v>15578.525051819324</v>
      </c>
      <c r="S559" s="18">
        <v>16634.053192125386</v>
      </c>
    </row>
    <row r="560" spans="1:19" ht="15" customHeight="1">
      <c r="A560" s="9">
        <v>459</v>
      </c>
      <c r="B560" s="10" t="s">
        <v>444</v>
      </c>
      <c r="C560" s="11">
        <v>91</v>
      </c>
      <c r="D560" s="12" t="s">
        <v>415</v>
      </c>
      <c r="E560" s="13" t="s">
        <v>416</v>
      </c>
      <c r="F560" s="20" t="s">
        <v>436</v>
      </c>
      <c r="G560" s="11">
        <v>1</v>
      </c>
      <c r="H560" s="15" t="s">
        <v>44</v>
      </c>
      <c r="I560" s="16">
        <v>713</v>
      </c>
      <c r="J560" s="16">
        <v>713</v>
      </c>
      <c r="K560" s="17">
        <v>1</v>
      </c>
      <c r="L560" s="18">
        <v>0</v>
      </c>
      <c r="M560" s="18">
        <v>0</v>
      </c>
      <c r="N560" s="18">
        <v>0</v>
      </c>
      <c r="O560" s="18"/>
      <c r="P560" s="18">
        <v>0</v>
      </c>
      <c r="Q560" s="18">
        <v>0</v>
      </c>
      <c r="R560" s="18">
        <v>0</v>
      </c>
      <c r="S560" s="18">
        <v>0</v>
      </c>
    </row>
    <row r="561" spans="1:19" ht="15" customHeight="1">
      <c r="A561" s="9">
        <v>464</v>
      </c>
      <c r="B561" s="10" t="s">
        <v>445</v>
      </c>
      <c r="C561" s="11">
        <v>91</v>
      </c>
      <c r="D561" s="12" t="s">
        <v>415</v>
      </c>
      <c r="E561" s="13" t="s">
        <v>416</v>
      </c>
      <c r="F561" s="20" t="s">
        <v>434</v>
      </c>
      <c r="G561" s="11">
        <v>1</v>
      </c>
      <c r="H561" s="15" t="s">
        <v>44</v>
      </c>
      <c r="I561" s="16">
        <v>2314</v>
      </c>
      <c r="J561" s="16">
        <v>2314</v>
      </c>
      <c r="K561" s="17">
        <v>1</v>
      </c>
      <c r="L561" s="18">
        <v>0</v>
      </c>
      <c r="M561" s="18">
        <v>0</v>
      </c>
      <c r="N561" s="18">
        <v>0</v>
      </c>
      <c r="O561" s="18"/>
      <c r="P561" s="18">
        <v>0</v>
      </c>
      <c r="Q561" s="18">
        <v>0</v>
      </c>
      <c r="R561" s="18">
        <v>0</v>
      </c>
      <c r="S561" s="18">
        <v>0</v>
      </c>
    </row>
    <row r="562" spans="1:19" ht="15" customHeight="1">
      <c r="A562" s="9">
        <v>466</v>
      </c>
      <c r="B562" s="10" t="s">
        <v>446</v>
      </c>
      <c r="C562" s="11">
        <v>91</v>
      </c>
      <c r="D562" s="12" t="s">
        <v>415</v>
      </c>
      <c r="E562" s="13" t="s">
        <v>416</v>
      </c>
      <c r="F562" s="20" t="s">
        <v>417</v>
      </c>
      <c r="G562" s="11">
        <v>1</v>
      </c>
      <c r="H562" s="15" t="s">
        <v>44</v>
      </c>
      <c r="I562" s="16">
        <v>2122</v>
      </c>
      <c r="J562" s="16">
        <v>2122</v>
      </c>
      <c r="K562" s="17">
        <v>1</v>
      </c>
      <c r="L562" s="18">
        <v>0</v>
      </c>
      <c r="M562" s="18">
        <v>0</v>
      </c>
      <c r="N562" s="18">
        <v>0</v>
      </c>
      <c r="O562" s="18"/>
      <c r="P562" s="18">
        <v>0</v>
      </c>
      <c r="Q562" s="18">
        <v>0</v>
      </c>
      <c r="R562" s="18">
        <v>0</v>
      </c>
      <c r="S562" s="18">
        <v>0</v>
      </c>
    </row>
    <row r="563" spans="1:19" ht="15" customHeight="1">
      <c r="A563" s="9">
        <v>469</v>
      </c>
      <c r="B563" s="10" t="s">
        <v>447</v>
      </c>
      <c r="C563" s="11">
        <v>91</v>
      </c>
      <c r="D563" s="12" t="s">
        <v>415</v>
      </c>
      <c r="E563" s="13" t="s">
        <v>416</v>
      </c>
      <c r="F563" s="20" t="s">
        <v>438</v>
      </c>
      <c r="G563" s="11">
        <v>1</v>
      </c>
      <c r="H563" s="15" t="s">
        <v>22</v>
      </c>
      <c r="I563" s="16">
        <v>444</v>
      </c>
      <c r="J563" s="16">
        <v>444</v>
      </c>
      <c r="K563" s="17">
        <v>1</v>
      </c>
      <c r="L563" s="18">
        <v>0</v>
      </c>
      <c r="M563" s="18">
        <v>0</v>
      </c>
      <c r="N563" s="18">
        <v>0</v>
      </c>
      <c r="O563" s="18"/>
      <c r="P563" s="18">
        <v>491.74750539504856</v>
      </c>
      <c r="Q563" s="18">
        <v>0</v>
      </c>
      <c r="R563" s="18">
        <v>491.74750539504856</v>
      </c>
      <c r="S563" s="18">
        <v>491.74750539504856</v>
      </c>
    </row>
    <row r="564" spans="1:19" ht="15" customHeight="1">
      <c r="A564" s="9">
        <v>471</v>
      </c>
      <c r="B564" s="10" t="s">
        <v>448</v>
      </c>
      <c r="C564" s="11">
        <v>91</v>
      </c>
      <c r="D564" s="12" t="s">
        <v>415</v>
      </c>
      <c r="E564" s="13" t="s">
        <v>416</v>
      </c>
      <c r="F564" s="20" t="s">
        <v>438</v>
      </c>
      <c r="G564" s="11">
        <v>1</v>
      </c>
      <c r="H564" s="15" t="s">
        <v>22</v>
      </c>
      <c r="I564" s="16">
        <v>846</v>
      </c>
      <c r="J564" s="16">
        <v>846</v>
      </c>
      <c r="K564" s="17">
        <v>1</v>
      </c>
      <c r="L564" s="18">
        <v>0</v>
      </c>
      <c r="M564" s="18">
        <v>0</v>
      </c>
      <c r="N564" s="18">
        <v>0</v>
      </c>
      <c r="O564" s="18"/>
      <c r="P564" s="18">
        <v>4236.978354874349</v>
      </c>
      <c r="Q564" s="18">
        <v>0</v>
      </c>
      <c r="R564" s="18">
        <v>4236.978354874349</v>
      </c>
      <c r="S564" s="18">
        <v>4236.978354874349</v>
      </c>
    </row>
    <row r="565" spans="1:19" ht="15" customHeight="1">
      <c r="A565" s="9">
        <v>476</v>
      </c>
      <c r="B565" s="10" t="s">
        <v>449</v>
      </c>
      <c r="C565" s="11">
        <v>91</v>
      </c>
      <c r="D565" s="12" t="s">
        <v>415</v>
      </c>
      <c r="E565" s="13" t="s">
        <v>416</v>
      </c>
      <c r="F565" s="20" t="s">
        <v>436</v>
      </c>
      <c r="G565" s="11">
        <v>1</v>
      </c>
      <c r="H565" s="15" t="s">
        <v>44</v>
      </c>
      <c r="I565" s="16">
        <v>2270</v>
      </c>
      <c r="J565" s="16">
        <v>2270</v>
      </c>
      <c r="K565" s="17">
        <v>1</v>
      </c>
      <c r="L565" s="18">
        <v>0</v>
      </c>
      <c r="M565" s="18">
        <v>0</v>
      </c>
      <c r="N565" s="18">
        <v>0</v>
      </c>
      <c r="O565" s="18"/>
      <c r="P565" s="18">
        <v>0</v>
      </c>
      <c r="Q565" s="18">
        <v>0</v>
      </c>
      <c r="R565" s="18">
        <v>0</v>
      </c>
      <c r="S565" s="18">
        <v>0</v>
      </c>
    </row>
    <row r="566" spans="1:19" ht="15" customHeight="1">
      <c r="A566" s="9">
        <v>477</v>
      </c>
      <c r="B566" s="10" t="s">
        <v>450</v>
      </c>
      <c r="C566" s="11">
        <v>91</v>
      </c>
      <c r="D566" s="12" t="s">
        <v>415</v>
      </c>
      <c r="E566" s="13" t="s">
        <v>416</v>
      </c>
      <c r="F566" s="20" t="s">
        <v>417</v>
      </c>
      <c r="G566" s="11">
        <v>1</v>
      </c>
      <c r="H566" s="15" t="s">
        <v>44</v>
      </c>
      <c r="I566" s="16">
        <v>538</v>
      </c>
      <c r="J566" s="16">
        <v>538</v>
      </c>
      <c r="K566" s="17">
        <v>1</v>
      </c>
      <c r="L566" s="18">
        <v>2286.5</v>
      </c>
      <c r="M566" s="18">
        <v>0</v>
      </c>
      <c r="N566" s="18">
        <v>0</v>
      </c>
      <c r="O566" s="18"/>
      <c r="P566" s="18">
        <v>0</v>
      </c>
      <c r="Q566" s="18">
        <v>0</v>
      </c>
      <c r="R566" s="18">
        <v>2286.5</v>
      </c>
      <c r="S566" s="18">
        <v>2286.5</v>
      </c>
    </row>
    <row r="567" spans="1:19" ht="15" customHeight="1">
      <c r="A567" s="9">
        <v>478</v>
      </c>
      <c r="B567" s="10" t="s">
        <v>451</v>
      </c>
      <c r="C567" s="11">
        <v>91</v>
      </c>
      <c r="D567" s="12" t="s">
        <v>415</v>
      </c>
      <c r="E567" s="13" t="s">
        <v>416</v>
      </c>
      <c r="F567" s="20" t="s">
        <v>434</v>
      </c>
      <c r="G567" s="11">
        <v>1</v>
      </c>
      <c r="H567" s="15" t="s">
        <v>44</v>
      </c>
      <c r="I567" s="16">
        <v>266</v>
      </c>
      <c r="J567" s="16">
        <v>266</v>
      </c>
      <c r="K567" s="17">
        <v>1</v>
      </c>
      <c r="L567" s="18">
        <v>0</v>
      </c>
      <c r="M567" s="18">
        <v>0</v>
      </c>
      <c r="N567" s="18">
        <v>0</v>
      </c>
      <c r="O567" s="18"/>
      <c r="P567" s="18">
        <v>0</v>
      </c>
      <c r="Q567" s="18">
        <v>0</v>
      </c>
      <c r="R567" s="18">
        <v>0</v>
      </c>
      <c r="S567" s="18">
        <v>0</v>
      </c>
    </row>
    <row r="568" spans="1:19" ht="15" customHeight="1">
      <c r="A568" s="9">
        <v>479</v>
      </c>
      <c r="B568" s="10" t="s">
        <v>452</v>
      </c>
      <c r="C568" s="11">
        <v>91</v>
      </c>
      <c r="D568" s="12" t="s">
        <v>415</v>
      </c>
      <c r="E568" s="13" t="s">
        <v>416</v>
      </c>
      <c r="F568" s="20" t="s">
        <v>434</v>
      </c>
      <c r="G568" s="11">
        <v>1</v>
      </c>
      <c r="H568" s="15" t="s">
        <v>44</v>
      </c>
      <c r="I568" s="16">
        <v>2268</v>
      </c>
      <c r="J568" s="16">
        <v>2268</v>
      </c>
      <c r="K568" s="17">
        <v>1</v>
      </c>
      <c r="L568" s="18">
        <v>0</v>
      </c>
      <c r="M568" s="18">
        <v>0</v>
      </c>
      <c r="N568" s="18">
        <v>0</v>
      </c>
      <c r="O568" s="18"/>
      <c r="P568" s="18">
        <v>0</v>
      </c>
      <c r="Q568" s="18">
        <v>0</v>
      </c>
      <c r="R568" s="18">
        <v>0</v>
      </c>
      <c r="S568" s="18">
        <v>0</v>
      </c>
    </row>
    <row r="569" spans="1:19" s="58" customFormat="1" ht="15.75">
      <c r="A569" s="51" t="s">
        <v>60</v>
      </c>
      <c r="B569" s="52" t="s">
        <v>47</v>
      </c>
      <c r="C569" s="53">
        <v>91</v>
      </c>
      <c r="D569" s="54" t="s">
        <v>406</v>
      </c>
      <c r="E569" s="55"/>
      <c r="F569" s="52"/>
      <c r="G569" s="51"/>
      <c r="H569" s="43"/>
      <c r="I569" s="56"/>
      <c r="J569" s="56"/>
      <c r="K569" s="57"/>
      <c r="L569" s="43">
        <f aca="true" t="shared" si="12" ref="L569:S569">SUM(L515:L568)</f>
        <v>612735.0224261541</v>
      </c>
      <c r="M569" s="43">
        <f t="shared" si="12"/>
        <v>310143.281786438</v>
      </c>
      <c r="N569" s="43">
        <f t="shared" si="12"/>
        <v>290929.0639845785</v>
      </c>
      <c r="O569" s="43">
        <f t="shared" si="12"/>
        <v>70.7904118496399</v>
      </c>
      <c r="P569" s="43">
        <f t="shared" si="12"/>
        <v>8069.993439225116</v>
      </c>
      <c r="Q569" s="43">
        <f t="shared" si="12"/>
        <v>363312.17360255675</v>
      </c>
      <c r="R569" s="43">
        <f t="shared" si="12"/>
        <v>1221948.1520482455</v>
      </c>
      <c r="S569" s="43">
        <f t="shared" si="12"/>
        <v>1585260.3256508023</v>
      </c>
    </row>
    <row r="570" spans="1:19" s="31" customFormat="1" ht="15.75">
      <c r="A570" s="59" t="s">
        <v>60</v>
      </c>
      <c r="B570" s="60" t="s">
        <v>453</v>
      </c>
      <c r="C570" s="61"/>
      <c r="D570" s="61"/>
      <c r="E570" s="62"/>
      <c r="F570" s="63"/>
      <c r="G570" s="59"/>
      <c r="H570" s="64"/>
      <c r="I570" s="65"/>
      <c r="J570" s="65"/>
      <c r="K570" s="66"/>
      <c r="L570" s="67">
        <f aca="true" t="shared" si="13" ref="L570:S570">L569+L514+L477+L415+L330+L275+L96+L50+L39</f>
        <v>13239432.742122605</v>
      </c>
      <c r="M570" s="67">
        <f t="shared" si="13"/>
        <v>5649860.188254699</v>
      </c>
      <c r="N570" s="67">
        <f t="shared" si="13"/>
        <v>5591492.332870348</v>
      </c>
      <c r="O570" s="67">
        <f t="shared" si="13"/>
        <v>101375.59469153188</v>
      </c>
      <c r="P570" s="67">
        <f t="shared" si="13"/>
        <v>4908946.960664843</v>
      </c>
      <c r="Q570" s="67">
        <f t="shared" si="13"/>
        <v>5838879.3250199575</v>
      </c>
      <c r="R570" s="67">
        <f t="shared" si="13"/>
        <v>29491107.818604033</v>
      </c>
      <c r="S570" s="67">
        <f t="shared" si="13"/>
        <v>35329987.14362399</v>
      </c>
    </row>
    <row r="571" ht="9.75" customHeight="1">
      <c r="B571" s="69"/>
    </row>
  </sheetData>
  <sheetProtection password="BACB" sheet="1" objects="1" scenarios="1" formatCells="0" autoFilter="0" pivotTables="0"/>
  <autoFilter ref="A1:S570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 Facilities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Deirdre Mahoney-Clark</dc:creator>
  <cp:keywords/>
  <dc:description/>
  <cp:lastModifiedBy>newimage</cp:lastModifiedBy>
  <dcterms:created xsi:type="dcterms:W3CDTF">2009-01-08T00:52:32Z</dcterms:created>
  <dcterms:modified xsi:type="dcterms:W3CDTF">2010-11-17T00:26:18Z</dcterms:modified>
  <cp:category/>
  <cp:version/>
  <cp:contentType/>
  <cp:contentStatus/>
</cp:coreProperties>
</file>