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Pivot" sheetId="1" r:id="rId1"/>
    <sheet name="Raw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<sst xmlns="http://schemas.openxmlformats.org/spreadsheetml/2006/main" count="67" uniqueCount="48">
  <si>
    <t>Emp Start Date</t>
  </si>
  <si>
    <t>Emp End Date</t>
  </si>
  <si>
    <t>Name of Clinician</t>
  </si>
  <si>
    <t>NPI#</t>
  </si>
  <si>
    <t>Agency Site--(if at more than one site please indicate both)</t>
  </si>
  <si>
    <t>Name of Agency:</t>
  </si>
  <si>
    <t>Languages or other communication techniques, (ASL, Braille) spoken other than English</t>
  </si>
  <si>
    <t>'Ave # of hours worked each week with Verity clients</t>
  </si>
  <si>
    <t>Speciality or Evidence Based Practice</t>
  </si>
  <si>
    <t>Level of expertise:
1=Has been trained, beginning to practice
2=Extensive training, practices regularly at a proficient level  
3=Can teach skill/and or supervise others</t>
  </si>
  <si>
    <t>Degree</t>
  </si>
  <si>
    <t>License Type
MD, PMHNP, QMHP, QMHA</t>
  </si>
  <si>
    <t>Level of expertise:
1=Can speak language, uses occasionally
2=Extensive training, can speak and write language fluently
3=Can teach language or supervise others, understands other dialects</t>
  </si>
  <si>
    <t>John Doe</t>
  </si>
  <si>
    <t>Mary Lane</t>
  </si>
  <si>
    <t>Paul Door</t>
  </si>
  <si>
    <t>Judy Elk</t>
  </si>
  <si>
    <t>Susan Morning</t>
  </si>
  <si>
    <t>David Rain</t>
  </si>
  <si>
    <t>Lincoln</t>
  </si>
  <si>
    <t>East Gresham</t>
  </si>
  <si>
    <t>Total Verity FTE</t>
  </si>
  <si>
    <t>MD</t>
  </si>
  <si>
    <t>MSW</t>
  </si>
  <si>
    <t>NP</t>
  </si>
  <si>
    <t>BA</t>
  </si>
  <si>
    <t>PMHNP</t>
  </si>
  <si>
    <t>QMHP</t>
  </si>
  <si>
    <t>QMHA</t>
  </si>
  <si>
    <t>Med Mangagement, CBT</t>
  </si>
  <si>
    <t>3, 1</t>
  </si>
  <si>
    <t>DBT, MI, CBT</t>
  </si>
  <si>
    <t>2,2,2</t>
  </si>
  <si>
    <t>12 Step facilitation, ACT, CBT</t>
  </si>
  <si>
    <t>3,1,2</t>
  </si>
  <si>
    <t>Med Managagement</t>
  </si>
  <si>
    <t>Med Mangagement, IMR</t>
  </si>
  <si>
    <t>2, 1</t>
  </si>
  <si>
    <t>MI, CBT, IMR</t>
  </si>
  <si>
    <t>Russian</t>
  </si>
  <si>
    <t>Spanish</t>
  </si>
  <si>
    <t>3, 2, 3</t>
  </si>
  <si>
    <t>Sum of Verity FTE</t>
  </si>
  <si>
    <t>Grand Total</t>
  </si>
  <si>
    <t>Credential Type
MD, PMHNP, QMHP, QMHA</t>
  </si>
  <si>
    <r>
      <t xml:space="preserve">Verity FTE </t>
    </r>
    <r>
      <rPr>
        <b/>
        <sz val="9"/>
        <rFont val="Arial"/>
        <family val="2"/>
      </rPr>
      <t>(do not enter data in this column)</t>
    </r>
  </si>
  <si>
    <t>EXAMPLE</t>
  </si>
  <si>
    <t>DELETE NAMES and input your agencies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</si>
</sst>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 quotePrefix="1">
      <alignment horizontal="left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 quotePrefix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M12" sheet="Raw"/>
  </cacheSource>
  <cacheFields count="14">
    <cacheField name="Name of Clinician">
      <sharedItems containsBlank="1" containsMixedTypes="0" count="7">
        <s v="John Doe"/>
        <s v="Mary Lane"/>
        <s v="Paul Door"/>
        <s v="David Rain"/>
        <s v="Judy Elk"/>
        <s v="Susan Morning"/>
        <m/>
      </sharedItems>
    </cacheField>
    <cacheField name="Agency Site--(if at more than one site please indicate both)">
      <sharedItems containsBlank="1" containsMixedTypes="0" count="3">
        <s v="Lincoln"/>
        <s v="East Gresham"/>
        <m/>
      </sharedItems>
    </cacheField>
    <cacheField name="FTE">
      <sharedItems containsString="0" containsBlank="1" containsMixedTypes="0" containsNumber="1" count="5">
        <n v="0.5"/>
        <n v="1"/>
        <n v="0.75"/>
        <n v="0.2"/>
        <m/>
      </sharedItems>
    </cacheField>
    <cacheField name="'Ave # of hours worked each week with Verity clients">
      <sharedItems containsString="0" containsBlank="1" containsMixedTypes="0" containsNumber="1" containsInteger="1" count="6">
        <n v="10"/>
        <n v="30"/>
        <n v="20"/>
        <n v="4"/>
        <n v="25"/>
        <m/>
      </sharedItems>
    </cacheField>
    <cacheField name="Verity FTE">
      <sharedItems containsSemiMixedTypes="0" containsString="0" containsMixedTypes="0" containsNumber="1" count="7">
        <n v="0.125"/>
        <n v="0.75"/>
        <n v="0.375"/>
        <n v="0.5"/>
        <n v="0.02"/>
        <n v="0.625"/>
        <n v="0"/>
      </sharedItems>
    </cacheField>
    <cacheField name="Degree">
      <sharedItems containsBlank="1" containsMixedTypes="0" count="5">
        <s v="NP"/>
        <s v="MSW"/>
        <s v="BA"/>
        <s v="MD"/>
        <m/>
      </sharedItems>
    </cacheField>
    <cacheField name="License Type&#10;MD, PMHNP, QMHP, QMHA">
      <sharedItems containsBlank="1" containsMixedTypes="0" count="5">
        <s v="PMHNP"/>
        <s v="QMHP"/>
        <s v="QMHA"/>
        <s v="MD"/>
        <m/>
      </sharedItems>
    </cacheField>
    <cacheField name="Emp Start Date">
      <sharedItems containsDate="1" containsString="0" containsBlank="1" containsMixedTypes="0" count="7">
        <d v="2007-12-01T00:00:00.000"/>
        <d v="2005-04-11T00:00:00.000"/>
        <d v="2005-02-02T00:00:00.000"/>
        <d v="2006-07-01T00:00:00.000"/>
        <d v="2003-05-27T00:00:00.000"/>
        <d v="2008-07-01T00:00:00.000"/>
        <m/>
      </sharedItems>
    </cacheField>
    <cacheField name="Emp End Date">
      <sharedItems containsString="0" containsBlank="1" count="1">
        <m/>
      </sharedItems>
    </cacheField>
    <cacheField name="NPI#">
      <sharedItems containsString="0" containsBlank="1" containsMixedTypes="0" containsNumber="1" containsInteger="1" count="7">
        <n v="2566129549"/>
        <n v="5417188110"/>
        <n v="1093860751"/>
        <n v="7018209303"/>
        <n v="1518058996"/>
        <n v="2713141844"/>
        <m/>
      </sharedItems>
    </cacheField>
    <cacheField name="Speciality or Evidence Based Practice">
      <sharedItems containsBlank="1" containsMixedTypes="0" count="7">
        <s v="Med Mangagement, CBT"/>
        <s v="DBT, MI, CBT"/>
        <s v="Med Mangagement, IMR"/>
        <s v="12 Step facilitation, ACT, CBT"/>
        <s v="Med Managagement"/>
        <s v="MI, CBT, IMR"/>
        <m/>
      </sharedItems>
    </cacheField>
    <cacheField name="Level of expertise:&#10;1=Has been trained, beginning to practice&#10;2=Extensive training, practices regularly at a proficient level  &#10;3=Can teach skill/and or supervise others">
      <sharedItems containsBlank="1" containsMixedTypes="1" containsNumber="1" containsInteger="1" count="7">
        <s v="3, 1"/>
        <s v="2,2,2"/>
        <s v="2, 1"/>
        <s v="3,1,2"/>
        <n v="3"/>
        <s v="3, 2, 3"/>
        <m/>
      </sharedItems>
    </cacheField>
    <cacheField name="Languages or other communication techniques, (ASL, Braille) spoken other than English">
      <sharedItems containsBlank="1" containsMixedTypes="0" count="3">
        <s v="Spanish"/>
        <m/>
        <s v="Russian"/>
      </sharedItems>
    </cacheField>
    <cacheField name="Level of expertise:&#10;1=Can speak language, uses occasionally&#10;2=Extensive training, can speak and write language fluently&#10;3=Can teach language or supervise others, understands other dialects">
      <sharedItems containsString="0" containsBlank="1" containsMixedTypes="0" containsNumber="1" containsInteger="1" count="3">
        <n v="2"/>
        <m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" firstHeaderRow="1" firstDataRow="2" firstDataCol="1"/>
  <pivotFields count="14">
    <pivotField compact="0" outline="0" subtotalTop="0" showAll="0"/>
    <pivotField axis="axisCol" compact="0" outline="0" subtotalTop="0" showAll="0">
      <items count="4">
        <item x="1"/>
        <item x="0"/>
        <item h="1"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6">
        <item x="3"/>
        <item x="0"/>
        <item x="2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Verity FTE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3" sqref="A3"/>
    </sheetView>
  </sheetViews>
  <sheetFormatPr defaultColWidth="9.140625" defaultRowHeight="12.75"/>
  <cols>
    <col min="1" max="1" width="40.8515625" style="0" bestFit="1" customWidth="1"/>
    <col min="2" max="2" width="24.421875" style="0" customWidth="1"/>
    <col min="3" max="3" width="16.57421875" style="0" customWidth="1"/>
    <col min="4" max="4" width="10.57421875" style="0" customWidth="1"/>
    <col min="5" max="5" width="10.57421875" style="0" bestFit="1" customWidth="1"/>
  </cols>
  <sheetData>
    <row r="3" spans="1:4" ht="12.75">
      <c r="A3" s="8" t="s">
        <v>42</v>
      </c>
      <c r="B3" s="8" t="s">
        <v>4</v>
      </c>
      <c r="C3" s="9"/>
      <c r="D3" s="10"/>
    </row>
    <row r="4" spans="1:4" ht="12.75">
      <c r="A4" s="8" t="s">
        <v>11</v>
      </c>
      <c r="B4" s="11" t="s">
        <v>20</v>
      </c>
      <c r="C4" s="12" t="s">
        <v>19</v>
      </c>
      <c r="D4" s="13" t="s">
        <v>43</v>
      </c>
    </row>
    <row r="5" spans="1:4" ht="12.75">
      <c r="A5" s="11" t="s">
        <v>22</v>
      </c>
      <c r="B5" s="14"/>
      <c r="C5" s="15">
        <v>0.02</v>
      </c>
      <c r="D5" s="16">
        <v>0.02</v>
      </c>
    </row>
    <row r="6" spans="1:4" ht="12.75">
      <c r="A6" s="17" t="s">
        <v>26</v>
      </c>
      <c r="B6" s="18">
        <v>0.375</v>
      </c>
      <c r="C6" s="19">
        <v>0.125</v>
      </c>
      <c r="D6" s="20">
        <v>0.5</v>
      </c>
    </row>
    <row r="7" spans="1:4" ht="12.75">
      <c r="A7" s="17" t="s">
        <v>28</v>
      </c>
      <c r="B7" s="18"/>
      <c r="C7" s="19">
        <v>0.5</v>
      </c>
      <c r="D7" s="20">
        <v>0.5</v>
      </c>
    </row>
    <row r="8" spans="1:4" ht="12.75">
      <c r="A8" s="17" t="s">
        <v>27</v>
      </c>
      <c r="B8" s="18">
        <v>0.625</v>
      </c>
      <c r="C8" s="19">
        <v>0.75</v>
      </c>
      <c r="D8" s="20">
        <v>1.375</v>
      </c>
    </row>
    <row r="9" spans="1:4" ht="12.75">
      <c r="A9" s="21" t="s">
        <v>43</v>
      </c>
      <c r="B9" s="22">
        <v>1</v>
      </c>
      <c r="C9" s="23">
        <v>1.395</v>
      </c>
      <c r="D9" s="24">
        <v>2.395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G1" sqref="G1"/>
    </sheetView>
  </sheetViews>
  <sheetFormatPr defaultColWidth="9.140625" defaultRowHeight="12.75"/>
  <cols>
    <col min="1" max="1" width="19.7109375" style="0" customWidth="1"/>
    <col min="2" max="2" width="13.140625" style="0" bestFit="1" customWidth="1"/>
    <col min="3" max="3" width="8.00390625" style="0" customWidth="1"/>
    <col min="4" max="4" width="10.140625" style="0" customWidth="1"/>
    <col min="5" max="5" width="8.00390625" style="0" customWidth="1"/>
    <col min="6" max="6" width="9.00390625" style="0" customWidth="1"/>
    <col min="7" max="7" width="9.421875" style="0" bestFit="1" customWidth="1"/>
    <col min="8" max="8" width="10.00390625" style="0" customWidth="1"/>
    <col min="9" max="9" width="11.00390625" style="0" bestFit="1" customWidth="1"/>
    <col min="10" max="10" width="22.28125" style="28" customWidth="1"/>
    <col min="11" max="11" width="16.7109375" style="0" customWidth="1"/>
    <col min="12" max="12" width="12.7109375" style="0" customWidth="1"/>
    <col min="13" max="13" width="19.421875" style="0" customWidth="1"/>
  </cols>
  <sheetData>
    <row r="1" spans="1:11" ht="12.75">
      <c r="A1" s="2" t="s">
        <v>5</v>
      </c>
      <c r="B1" t="s">
        <v>47</v>
      </c>
      <c r="H1" t="s">
        <v>46</v>
      </c>
      <c r="J1" t="s">
        <v>46</v>
      </c>
      <c r="K1" t="s">
        <v>46</v>
      </c>
    </row>
    <row r="2" spans="1:13" s="34" customFormat="1" ht="132">
      <c r="A2" s="31" t="s">
        <v>2</v>
      </c>
      <c r="B2" s="32" t="s">
        <v>4</v>
      </c>
      <c r="C2" s="32" t="s">
        <v>7</v>
      </c>
      <c r="D2" s="32" t="s">
        <v>45</v>
      </c>
      <c r="E2" s="33" t="s">
        <v>10</v>
      </c>
      <c r="F2" s="33" t="s">
        <v>44</v>
      </c>
      <c r="G2" s="31" t="s">
        <v>0</v>
      </c>
      <c r="H2" s="31" t="s">
        <v>1</v>
      </c>
      <c r="I2" s="31" t="s">
        <v>3</v>
      </c>
      <c r="J2" s="32" t="s">
        <v>8</v>
      </c>
      <c r="K2" s="32" t="s">
        <v>9</v>
      </c>
      <c r="L2" s="32" t="s">
        <v>6</v>
      </c>
      <c r="M2" s="32" t="s">
        <v>12</v>
      </c>
    </row>
    <row r="3" spans="1:13" ht="12.75">
      <c r="A3" s="1" t="s">
        <v>13</v>
      </c>
      <c r="B3" s="1" t="s">
        <v>19</v>
      </c>
      <c r="C3" s="1">
        <v>10</v>
      </c>
      <c r="D3" s="4">
        <f aca="true" t="shared" si="0" ref="D3:D8">C3/40</f>
        <v>0.25</v>
      </c>
      <c r="E3" s="1" t="s">
        <v>24</v>
      </c>
      <c r="F3" s="1" t="s">
        <v>26</v>
      </c>
      <c r="G3" s="26">
        <v>39417</v>
      </c>
      <c r="H3" s="1"/>
      <c r="I3" s="6">
        <v>2566129549</v>
      </c>
      <c r="J3" s="29" t="s">
        <v>29</v>
      </c>
      <c r="K3" s="27" t="s">
        <v>30</v>
      </c>
      <c r="L3" s="1" t="s">
        <v>40</v>
      </c>
      <c r="M3" s="1">
        <v>2</v>
      </c>
    </row>
    <row r="4" spans="1:13" ht="12.75">
      <c r="A4" s="1" t="s">
        <v>14</v>
      </c>
      <c r="B4" s="1" t="s">
        <v>19</v>
      </c>
      <c r="C4" s="1">
        <v>30</v>
      </c>
      <c r="D4" s="4">
        <f t="shared" si="0"/>
        <v>0.75</v>
      </c>
      <c r="E4" s="1" t="s">
        <v>23</v>
      </c>
      <c r="F4" s="1" t="s">
        <v>27</v>
      </c>
      <c r="G4" s="26">
        <v>38453</v>
      </c>
      <c r="H4" s="1"/>
      <c r="I4" s="6">
        <v>5417188110</v>
      </c>
      <c r="J4" s="29" t="s">
        <v>31</v>
      </c>
      <c r="K4" s="27" t="s">
        <v>32</v>
      </c>
      <c r="L4" s="1"/>
      <c r="M4" s="1"/>
    </row>
    <row r="5" spans="1:13" ht="12.75">
      <c r="A5" s="1" t="s">
        <v>15</v>
      </c>
      <c r="B5" s="1" t="s">
        <v>20</v>
      </c>
      <c r="C5" s="1">
        <v>20</v>
      </c>
      <c r="D5" s="4">
        <f t="shared" si="0"/>
        <v>0.5</v>
      </c>
      <c r="E5" s="1" t="s">
        <v>24</v>
      </c>
      <c r="F5" s="1" t="s">
        <v>26</v>
      </c>
      <c r="G5" s="26">
        <v>38385</v>
      </c>
      <c r="H5" s="1"/>
      <c r="I5" s="6">
        <v>1093860751</v>
      </c>
      <c r="J5" s="29" t="s">
        <v>36</v>
      </c>
      <c r="K5" s="3" t="s">
        <v>37</v>
      </c>
      <c r="L5" s="1"/>
      <c r="M5" s="1"/>
    </row>
    <row r="6" spans="1:13" ht="25.5">
      <c r="A6" s="3" t="s">
        <v>18</v>
      </c>
      <c r="B6" s="1" t="s">
        <v>19</v>
      </c>
      <c r="C6" s="1">
        <v>20</v>
      </c>
      <c r="D6" s="4">
        <f t="shared" si="0"/>
        <v>0.5</v>
      </c>
      <c r="E6" s="1" t="s">
        <v>25</v>
      </c>
      <c r="F6" s="1" t="s">
        <v>28</v>
      </c>
      <c r="G6" s="26">
        <v>38899</v>
      </c>
      <c r="H6" s="1"/>
      <c r="I6" s="6">
        <v>7018209303</v>
      </c>
      <c r="J6" s="29" t="s">
        <v>33</v>
      </c>
      <c r="K6" s="3" t="s">
        <v>34</v>
      </c>
      <c r="L6" s="1"/>
      <c r="M6" s="1"/>
    </row>
    <row r="7" spans="1:13" ht="12.75">
      <c r="A7" s="1" t="s">
        <v>16</v>
      </c>
      <c r="B7" s="1" t="s">
        <v>19</v>
      </c>
      <c r="C7" s="1">
        <v>4</v>
      </c>
      <c r="D7" s="4">
        <f t="shared" si="0"/>
        <v>0.1</v>
      </c>
      <c r="E7" s="1" t="s">
        <v>22</v>
      </c>
      <c r="F7" s="1" t="s">
        <v>22</v>
      </c>
      <c r="G7" s="26">
        <v>37768</v>
      </c>
      <c r="H7" s="1"/>
      <c r="I7" s="6">
        <v>1518058996</v>
      </c>
      <c r="J7" s="29" t="s">
        <v>35</v>
      </c>
      <c r="K7" s="27">
        <v>3</v>
      </c>
      <c r="L7" s="1"/>
      <c r="M7" s="1"/>
    </row>
    <row r="8" spans="1:13" ht="12.75">
      <c r="A8" s="1" t="s">
        <v>17</v>
      </c>
      <c r="B8" s="1" t="s">
        <v>20</v>
      </c>
      <c r="C8" s="1">
        <v>25</v>
      </c>
      <c r="D8" s="4">
        <f t="shared" si="0"/>
        <v>0.625</v>
      </c>
      <c r="E8" s="1" t="s">
        <v>23</v>
      </c>
      <c r="F8" s="1" t="s">
        <v>27</v>
      </c>
      <c r="G8" s="26">
        <v>39630</v>
      </c>
      <c r="H8" s="1"/>
      <c r="I8" s="6">
        <v>2713141844</v>
      </c>
      <c r="J8" s="30" t="s">
        <v>38</v>
      </c>
      <c r="K8" s="27" t="s">
        <v>41</v>
      </c>
      <c r="L8" s="1" t="s">
        <v>39</v>
      </c>
      <c r="M8" s="1">
        <v>3</v>
      </c>
    </row>
    <row r="9" spans="1:13" ht="12.75">
      <c r="A9" s="1"/>
      <c r="B9" s="1"/>
      <c r="C9" s="1"/>
      <c r="D9" s="4"/>
      <c r="E9" s="1"/>
      <c r="F9" s="1"/>
      <c r="G9" s="25"/>
      <c r="H9" s="1"/>
      <c r="I9" s="7"/>
      <c r="J9" s="30"/>
      <c r="K9" s="1"/>
      <c r="L9" s="1"/>
      <c r="M9" s="1"/>
    </row>
    <row r="10" spans="1:13" ht="12.75">
      <c r="A10" s="1"/>
      <c r="B10" s="1"/>
      <c r="C10" s="1"/>
      <c r="D10" s="4"/>
      <c r="E10" s="1"/>
      <c r="F10" s="1"/>
      <c r="G10" s="1"/>
      <c r="H10" s="1"/>
      <c r="I10" s="1"/>
      <c r="J10" s="30"/>
      <c r="K10" s="1"/>
      <c r="L10" s="1"/>
      <c r="M10" s="1"/>
    </row>
    <row r="11" spans="1:13" ht="12.75">
      <c r="A11" s="1"/>
      <c r="B11" s="1"/>
      <c r="C11" s="1"/>
      <c r="D11" s="4"/>
      <c r="E11" s="1"/>
      <c r="F11" s="1"/>
      <c r="G11" s="1"/>
      <c r="H11" s="1"/>
      <c r="I11" s="1"/>
      <c r="J11" s="30"/>
      <c r="K11" s="1"/>
      <c r="L11" s="1"/>
      <c r="M11" s="1"/>
    </row>
    <row r="12" spans="1:13" ht="12.75">
      <c r="A12" s="1"/>
      <c r="B12" s="1"/>
      <c r="C12" s="1"/>
      <c r="D12" s="4"/>
      <c r="E12" s="1"/>
      <c r="F12" s="1"/>
      <c r="G12" s="1"/>
      <c r="H12" s="1"/>
      <c r="I12" s="1"/>
      <c r="J12" s="30"/>
      <c r="K12" s="1"/>
      <c r="L12" s="1"/>
      <c r="M12" s="1"/>
    </row>
    <row r="14" spans="4:5" ht="12.75">
      <c r="D14" s="5">
        <f>SUM(D3:D13)</f>
        <v>2.725</v>
      </c>
      <c r="E14" t="s">
        <v>21</v>
      </c>
    </row>
  </sheetData>
  <printOptions/>
  <pageMargins left="0.25" right="0.2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Posner</dc:creator>
  <cp:keywords/>
  <dc:description/>
  <cp:lastModifiedBy>shabasi</cp:lastModifiedBy>
  <cp:lastPrinted>2009-02-06T19:15:00Z</cp:lastPrinted>
  <dcterms:created xsi:type="dcterms:W3CDTF">2004-11-08T18:20:01Z</dcterms:created>
  <dcterms:modified xsi:type="dcterms:W3CDTF">2009-04-01T17:51:31Z</dcterms:modified>
  <cp:category/>
  <cp:version/>
  <cp:contentType/>
  <cp:contentStatus/>
</cp:coreProperties>
</file>