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2120" windowHeight="9000" tabRatio="478" activeTab="0"/>
  </bookViews>
  <sheets>
    <sheet name="Invoice" sheetId="1" r:id="rId1"/>
    <sheet name="Billable Hours" sheetId="2" r:id="rId2"/>
    <sheet name="Client Assistance" sheetId="3" r:id="rId3"/>
  </sheets>
  <definedNames>
    <definedName name="_xlnm.Print_Area" localSheetId="1">'Billable Hours'!$A$1:$J$43</definedName>
    <definedName name="_xlnm.Print_Area" localSheetId="2">'Client Assistance'!$A$1:$F$37</definedName>
    <definedName name="_xlnm.Print_Titles" localSheetId="2">'Client Assistance'!$5:$7</definedName>
  </definedNames>
  <calcPr fullCalcOnLoad="1"/>
</workbook>
</file>

<file path=xl/sharedStrings.xml><?xml version="1.0" encoding="utf-8"?>
<sst xmlns="http://schemas.openxmlformats.org/spreadsheetml/2006/main" count="84" uniqueCount="79">
  <si>
    <t>Week ending:</t>
  </si>
  <si>
    <t>Day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</si>
  <si>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</si>
  <si>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</si>
  <si>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</si>
  <si>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</si>
  <si>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</si>
  <si>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</si>
  <si>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</si>
  <si>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</si>
  <si>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</si>
  <si>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Billable Hours</t>
  </si>
  <si>
    <t>Date</t>
  </si>
  <si>
    <t>Staff ID</t>
  </si>
  <si>
    <t>Client ID</t>
  </si>
  <si>
    <t>Service Code</t>
  </si>
  <si>
    <t>Staff signature</t>
  </si>
  <si>
    <t>Details / Comments</t>
  </si>
  <si>
    <t>Direct Services Hours</t>
  </si>
  <si>
    <t>Pph</t>
  </si>
  <si>
    <t>2</t>
  </si>
  <si>
    <t>VAWA</t>
  </si>
  <si>
    <t>Other Billable Hours</t>
  </si>
  <si>
    <t>Service Codes</t>
  </si>
  <si>
    <t>1 = Direct client face-to-face</t>
  </si>
  <si>
    <t>2 = Phone (follow-up, check-in, etc.)</t>
  </si>
  <si>
    <t>3 = Advocacy with external program on behalf</t>
  </si>
  <si>
    <t xml:space="preserve">      of client</t>
  </si>
  <si>
    <t>4 = Meetings, educational groups, collaboration</t>
  </si>
  <si>
    <t xml:space="preserve">      --approved by DVCO</t>
  </si>
  <si>
    <t>[Organization Name]</t>
  </si>
  <si>
    <t>Invoice</t>
  </si>
  <si>
    <t>[Street Address]</t>
  </si>
  <si>
    <t>INVOICE DATE</t>
  </si>
  <si>
    <t>[Address 2]</t>
  </si>
  <si>
    <t>[City, ST  ZIP Code]</t>
  </si>
  <si>
    <t>INVOICE#</t>
  </si>
  <si>
    <t>[Phone number]</t>
  </si>
  <si>
    <t>VENDOR#</t>
  </si>
  <si>
    <t>Bill To:</t>
  </si>
  <si>
    <t>Multnomah County, DCHS</t>
  </si>
  <si>
    <t xml:space="preserve">REL ORDER# </t>
  </si>
  <si>
    <t>Domestic Violence Coordinator's Office</t>
  </si>
  <si>
    <t>421 SW Oak St, Ste 630</t>
  </si>
  <si>
    <t>Portland, OR 97204-1817</t>
  </si>
  <si>
    <t>For Period:</t>
  </si>
  <si>
    <t>mm/dd/yy - mm/dd/yy</t>
  </si>
  <si>
    <t>(503) 988-3691</t>
  </si>
  <si>
    <t>RO #</t>
  </si>
  <si>
    <t>RO Line Item</t>
  </si>
  <si>
    <t>Material/Description</t>
  </si>
  <si>
    <t># of Units</t>
  </si>
  <si>
    <t>Unit Cost</t>
  </si>
  <si>
    <t>Contact Person for questions about this invoice:</t>
  </si>
  <si>
    <t>TOTAL</t>
  </si>
  <si>
    <t>First Last name, telephone number</t>
  </si>
  <si>
    <t>I understand that all expenditures reported are subject to audit and that all expenditures must be program related and allowable according to applicable cost principles and regulations. I certify that I am an authorized representative of the above organization and that this statement of expenditures is accurate, to the best of my knowledge.</t>
  </si>
  <si>
    <t>FOR MULTNOMAH COUNTY, DCHS USE ONLY -- DCHS Program Approval to Pay</t>
  </si>
  <si>
    <t>Program manager signature: _____________________________________ Date:_______________</t>
  </si>
  <si>
    <t>Division manager approval: ______________________________________ Date: _______________</t>
  </si>
  <si>
    <t>Client Assistance</t>
  </si>
  <si>
    <t>Purchase Orders, Checks, Bus Tickets for CGF Client Assistance</t>
  </si>
  <si>
    <t>Month:</t>
  </si>
  <si>
    <t>PO/Check No.</t>
  </si>
  <si>
    <t>Amount</t>
  </si>
  <si>
    <t>Vendor/Purpose</t>
  </si>
  <si>
    <t>123654</t>
  </si>
  <si>
    <t>Fred Meyer - baby supplies</t>
  </si>
  <si>
    <t>253</t>
  </si>
  <si>
    <t>PGE - Utilities assistance</t>
  </si>
  <si>
    <t>123687</t>
  </si>
  <si>
    <t>OR 1001</t>
  </si>
  <si>
    <t>Fred Meyer - bus pass</t>
  </si>
  <si>
    <t>Total Assistance</t>
  </si>
  <si>
    <t>Print name</t>
  </si>
  <si>
    <t>OR 9v77tn</t>
  </si>
  <si>
    <t>OR g8qq8</t>
  </si>
  <si>
    <r>
      <t xml:space="preserve">If you have more than one Release Order attached to your contract, please identify </t>
    </r>
    <r>
      <rPr>
        <b/>
        <sz val="9"/>
        <rFont val="Century Gothic"/>
        <family val="2"/>
      </rPr>
      <t>each</t>
    </r>
    <r>
      <rPr>
        <sz val="9"/>
        <rFont val="Century Gothic"/>
        <family val="2"/>
      </rPr>
      <t xml:space="preserve"> separate number</t>
    </r>
  </si>
  <si>
    <r>
      <t>GR#</t>
    </r>
    <r>
      <rPr>
        <sz val="9"/>
        <rFont val="Arial"/>
        <family val="2"/>
      </rPr>
      <t>: _______________________________________________________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</si>
</sst>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$-409]dddd\,\ mmmm\ dd\,\ yyyy"/>
    <numFmt numFmtId="172" formatCode="[&lt;=9999999]###\-####;\(###\)\ ###\-####"/>
    <numFmt numFmtId="173" formatCode="m/d/yy;@"/>
    <numFmt numFmtId="174" formatCode="@\ \ "/>
    <numFmt numFmtId="175" formatCode="General_)"/>
    <numFmt numFmtId="176" formatCode="&quot;$&quot;#,##0.00_);\(&quot;$&quot;#,##0.00\);;"/>
    <numFmt numFmtId="177" formatCode="mmm\-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sz val="28"/>
      <name val="Century Gothic"/>
      <family val="2"/>
    </font>
    <font>
      <sz val="9"/>
      <color indexed="23"/>
      <name val="Century Gothic"/>
      <family val="2"/>
    </font>
    <font>
      <b/>
      <sz val="22"/>
      <color indexed="20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b/>
      <sz val="20"/>
      <name val="Century Gothic"/>
      <family val="2"/>
    </font>
    <font>
      <sz val="20"/>
      <name val="Arial"/>
      <family val="0"/>
    </font>
    <font>
      <b/>
      <sz val="8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Tahoma"/>
      <family val="2"/>
    </font>
    <font>
      <b/>
      <sz val="22"/>
      <color indexed="23"/>
      <name val="Century Gothic"/>
      <family val="2"/>
    </font>
    <font>
      <sz val="16"/>
      <name val="Century Gothic"/>
      <family val="2"/>
    </font>
    <font>
      <b/>
      <sz val="10"/>
      <name val="Arial"/>
      <family val="2"/>
    </font>
    <font>
      <b/>
      <sz val="9"/>
      <color indexed="63"/>
      <name val="Century Gothic"/>
      <family val="2"/>
    </font>
    <font>
      <b/>
      <sz val="10"/>
      <color indexed="63"/>
      <name val="Arial"/>
      <family val="2"/>
    </font>
    <font>
      <b/>
      <sz val="10"/>
      <color indexed="63"/>
      <name val="Century Gothic"/>
      <family val="2"/>
    </font>
    <font>
      <b/>
      <sz val="10"/>
      <name val="Century Gothic"/>
      <family val="2"/>
    </font>
    <font>
      <sz val="11"/>
      <name val="Arial"/>
      <family val="2"/>
    </font>
    <font>
      <sz val="11"/>
      <name val="Century Gothic"/>
      <family val="2"/>
    </font>
    <font>
      <sz val="11"/>
      <color indexed="47"/>
      <name val="Century Gothic"/>
      <family val="2"/>
    </font>
    <font>
      <sz val="10"/>
      <color indexed="23"/>
      <name val="Arial"/>
      <family val="0"/>
    </font>
    <font>
      <b/>
      <sz val="20"/>
      <color indexed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5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5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5" fillId="0" borderId="0" xfId="0" applyFont="1" applyAlignment="1">
      <alignment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5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indent="1"/>
    </xf>
    <xf numFmtId="14" fontId="0" fillId="0" borderId="0" xfId="0" applyNumberFormat="1" applyFont="1" applyAlignment="1">
      <alignment horizontal="left" vertical="top" indent="1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top" indent="1"/>
    </xf>
    <xf numFmtId="0" fontId="22" fillId="0" borderId="0" xfId="0" applyFont="1" applyAlignment="1">
      <alignment horizontal="left" vertical="top" indent="1"/>
    </xf>
    <xf numFmtId="0" fontId="2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3" fontId="0" fillId="0" borderId="14" xfId="0" applyNumberFormat="1" applyFont="1" applyFill="1" applyBorder="1" applyAlignment="1">
      <alignment horizontal="left" vertical="top"/>
    </xf>
    <xf numFmtId="43" fontId="0" fillId="0" borderId="14" xfId="0" applyNumberFormat="1" applyFont="1" applyFill="1" applyBorder="1" applyAlignment="1">
      <alignment horizontal="right" vertical="top" inden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5" xfId="0" applyNumberFormat="1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left" vertical="top" wrapText="1"/>
    </xf>
    <xf numFmtId="43" fontId="0" fillId="0" borderId="16" xfId="0" applyNumberFormat="1" applyFont="1" applyFill="1" applyBorder="1" applyAlignment="1">
      <alignment horizontal="left" vertical="top"/>
    </xf>
    <xf numFmtId="43" fontId="0" fillId="0" borderId="16" xfId="0" applyNumberFormat="1" applyFont="1" applyFill="1" applyBorder="1" applyAlignment="1">
      <alignment horizontal="right" vertical="top" inden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8" xfId="0" applyNumberFormat="1" applyFont="1" applyFill="1" applyBorder="1" applyAlignment="1">
      <alignment horizontal="center" vertical="top" wrapText="1"/>
    </xf>
    <xf numFmtId="49" fontId="0" fillId="0" borderId="18" xfId="0" applyNumberFormat="1" applyFont="1" applyFill="1" applyBorder="1" applyAlignment="1">
      <alignment horizontal="left" vertical="top" wrapText="1"/>
    </xf>
    <xf numFmtId="43" fontId="0" fillId="0" borderId="18" xfId="0" applyNumberFormat="1" applyFont="1" applyFill="1" applyBorder="1" applyAlignment="1">
      <alignment horizontal="left" vertical="top"/>
    </xf>
    <xf numFmtId="43" fontId="0" fillId="0" borderId="18" xfId="0" applyNumberFormat="1" applyFont="1" applyFill="1" applyBorder="1" applyAlignment="1">
      <alignment horizontal="right" vertical="top" indent="1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43" fontId="0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indent="1"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19" xfId="0" applyNumberFormat="1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44" fontId="19" fillId="4" borderId="21" xfId="0" applyNumberFormat="1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43" fontId="19" fillId="4" borderId="23" xfId="0" applyNumberFormat="1" applyFont="1" applyFill="1" applyBorder="1" applyAlignment="1">
      <alignment horizontal="right" vertical="top" indent="1"/>
    </xf>
    <xf numFmtId="43" fontId="19" fillId="4" borderId="24" xfId="0" applyNumberFormat="1" applyFont="1" applyFill="1" applyBorder="1" applyAlignment="1">
      <alignment horizontal="right" vertical="top" indent="1"/>
    </xf>
    <xf numFmtId="43" fontId="19" fillId="4" borderId="25" xfId="0" applyNumberFormat="1" applyFont="1" applyFill="1" applyBorder="1" applyAlignment="1">
      <alignment horizontal="right" vertical="top" indent="1"/>
    </xf>
    <xf numFmtId="43" fontId="19" fillId="4" borderId="26" xfId="0" applyNumberFormat="1" applyFont="1" applyFill="1" applyBorder="1" applyAlignment="1">
      <alignment vertical="center"/>
    </xf>
    <xf numFmtId="14" fontId="0" fillId="4" borderId="0" xfId="0" applyNumberFormat="1" applyFont="1" applyFill="1" applyAlignment="1">
      <alignment horizontal="left" vertical="top"/>
    </xf>
    <xf numFmtId="0" fontId="0" fillId="4" borderId="0" xfId="0" applyFont="1" applyFill="1" applyAlignment="1">
      <alignment horizontal="left" vertical="top"/>
    </xf>
    <xf numFmtId="49" fontId="19" fillId="4" borderId="0" xfId="0" applyNumberFormat="1" applyFont="1" applyFill="1" applyAlignment="1">
      <alignment horizontal="left" vertical="top"/>
    </xf>
    <xf numFmtId="49" fontId="19" fillId="4" borderId="0" xfId="0" applyNumberFormat="1" applyFont="1" applyFill="1" applyAlignment="1">
      <alignment/>
    </xf>
    <xf numFmtId="0" fontId="15" fillId="4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25" fillId="0" borderId="27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left"/>
    </xf>
    <xf numFmtId="173" fontId="0" fillId="0" borderId="28" xfId="0" applyNumberFormat="1" applyFont="1" applyBorder="1" applyAlignment="1">
      <alignment horizontal="left"/>
    </xf>
    <xf numFmtId="14" fontId="15" fillId="0" borderId="2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 quotePrefix="1">
      <alignment horizontal="center" vertical="center"/>
    </xf>
    <xf numFmtId="7" fontId="15" fillId="0" borderId="3" xfId="0" applyNumberFormat="1" applyFont="1" applyFill="1" applyBorder="1" applyAlignment="1">
      <alignment vertical="center"/>
    </xf>
    <xf numFmtId="39" fontId="15" fillId="0" borderId="3" xfId="0" applyNumberFormat="1" applyFont="1" applyFill="1" applyBorder="1" applyAlignment="1">
      <alignment vertical="center"/>
    </xf>
    <xf numFmtId="177" fontId="15" fillId="0" borderId="29" xfId="0" applyNumberFormat="1" applyFont="1" applyFill="1" applyBorder="1" applyAlignment="1">
      <alignment horizontal="center"/>
    </xf>
    <xf numFmtId="14" fontId="15" fillId="0" borderId="29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/>
    </xf>
    <xf numFmtId="0" fontId="15" fillId="0" borderId="30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15" fillId="0" borderId="32" xfId="0" applyFont="1" applyBorder="1" applyAlignment="1">
      <alignment horizontal="justify" vertical="center" wrapText="1"/>
    </xf>
    <xf numFmtId="0" fontId="14" fillId="4" borderId="33" xfId="0" applyFont="1" applyFill="1" applyBorder="1" applyAlignment="1">
      <alignment horizontal="fill"/>
    </xf>
    <xf numFmtId="0" fontId="0" fillId="4" borderId="33" xfId="0" applyFill="1" applyBorder="1" applyAlignment="1">
      <alignment horizontal="fill"/>
    </xf>
    <xf numFmtId="0" fontId="28" fillId="0" borderId="0" xfId="0" applyFont="1" applyAlignment="1">
      <alignment horizontal="left" vertical="center" indent="1"/>
    </xf>
    <xf numFmtId="49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0" borderId="34" xfId="0" applyFont="1" applyBorder="1" applyAlignment="1">
      <alignment vertical="center"/>
    </xf>
    <xf numFmtId="0" fontId="7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4" fontId="15" fillId="0" borderId="2" xfId="0" applyNumberFormat="1" applyFont="1" applyFill="1" applyBorder="1" applyAlignment="1">
      <alignment horizontal="center" vertical="center"/>
    </xf>
    <xf numFmtId="14" fontId="15" fillId="0" borderId="35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10" fillId="3" borderId="3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0" borderId="28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5" fillId="0" borderId="0" xfId="0" applyFont="1" applyFill="1" applyAlignment="1">
      <alignment horizontal="left"/>
    </xf>
    <xf numFmtId="0" fontId="13" fillId="3" borderId="19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1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2.7109375" style="0" customWidth="1"/>
    <col min="4" max="5" width="12.7109375" style="0" customWidth="1"/>
    <col min="6" max="6" width="15.7109375" style="0" customWidth="1"/>
    <col min="7" max="7" width="2.7109375" style="0" customWidth="1"/>
  </cols>
  <sheetData>
    <row r="1" ht="28.5">
      <c r="F1" s="98" t="s">
        <v>31</v>
      </c>
    </row>
    <row r="2" spans="1:7" s="31" customFormat="1" ht="25.5">
      <c r="A2" s="122" t="s">
        <v>30</v>
      </c>
      <c r="B2" s="122"/>
      <c r="C2" s="122"/>
      <c r="D2" s="122"/>
      <c r="G2" s="32"/>
    </row>
    <row r="3" spans="1:7" s="37" customFormat="1" ht="15" customHeight="1">
      <c r="A3" s="33" t="s">
        <v>32</v>
      </c>
      <c r="B3" s="33"/>
      <c r="C3" s="34"/>
      <c r="D3" s="35" t="s">
        <v>33</v>
      </c>
      <c r="E3" s="93"/>
      <c r="F3" s="36"/>
      <c r="G3" s="34"/>
    </row>
    <row r="4" spans="1:7" ht="15" customHeight="1">
      <c r="A4" s="33" t="s">
        <v>34</v>
      </c>
      <c r="B4" s="33"/>
      <c r="C4" s="38"/>
      <c r="D4" s="34"/>
      <c r="E4" s="39"/>
      <c r="F4" s="36"/>
      <c r="G4" s="38"/>
    </row>
    <row r="5" spans="1:7" ht="15" customHeight="1">
      <c r="A5" s="33" t="s">
        <v>35</v>
      </c>
      <c r="B5" s="33"/>
      <c r="C5" s="33"/>
      <c r="D5" s="35" t="s">
        <v>36</v>
      </c>
      <c r="E5" s="94"/>
      <c r="F5" s="40"/>
      <c r="G5" s="38"/>
    </row>
    <row r="6" spans="1:7" ht="15" customHeight="1">
      <c r="A6" s="33" t="s">
        <v>37</v>
      </c>
      <c r="B6" s="33"/>
      <c r="C6" s="33"/>
      <c r="D6" s="34"/>
      <c r="E6" s="39"/>
      <c r="F6" s="41"/>
      <c r="G6" s="38"/>
    </row>
    <row r="7" spans="1:7" ht="15" customHeight="1">
      <c r="A7" s="33"/>
      <c r="B7" s="33"/>
      <c r="C7" s="33"/>
      <c r="D7" s="42" t="s">
        <v>38</v>
      </c>
      <c r="E7" s="95"/>
      <c r="F7" s="43"/>
      <c r="G7" s="44"/>
    </row>
    <row r="8" spans="1:7" ht="15" customHeight="1">
      <c r="A8" s="45" t="s">
        <v>39</v>
      </c>
      <c r="B8" s="45"/>
      <c r="C8" s="33"/>
      <c r="E8" s="39"/>
      <c r="F8" s="43"/>
      <c r="G8" s="44"/>
    </row>
    <row r="9" spans="1:7" ht="15" customHeight="1">
      <c r="A9" s="45" t="s">
        <v>40</v>
      </c>
      <c r="B9" s="45"/>
      <c r="C9" s="46"/>
      <c r="D9" s="42" t="s">
        <v>41</v>
      </c>
      <c r="E9" s="96"/>
      <c r="F9" s="47"/>
      <c r="G9" s="1"/>
    </row>
    <row r="10" spans="1:7" ht="13.5" customHeight="1">
      <c r="A10" s="45" t="s">
        <v>42</v>
      </c>
      <c r="B10" s="45"/>
      <c r="C10" s="46"/>
      <c r="D10" s="1"/>
      <c r="E10" s="96"/>
      <c r="F10" s="48"/>
      <c r="G10" s="1"/>
    </row>
    <row r="11" spans="1:7" ht="13.5" customHeight="1">
      <c r="A11" s="46" t="s">
        <v>43</v>
      </c>
      <c r="B11" s="46"/>
      <c r="C11" s="46"/>
      <c r="D11" s="1"/>
      <c r="E11" s="48"/>
      <c r="F11" s="48"/>
      <c r="G11" s="1"/>
    </row>
    <row r="12" spans="1:7" ht="13.5" customHeight="1">
      <c r="A12" s="46" t="s">
        <v>44</v>
      </c>
      <c r="B12" s="46"/>
      <c r="C12" s="46"/>
      <c r="D12" s="49" t="s">
        <v>45</v>
      </c>
      <c r="E12" s="123" t="s">
        <v>46</v>
      </c>
      <c r="F12" s="124"/>
      <c r="G12" s="1"/>
    </row>
    <row r="13" spans="1:7" ht="13.5" customHeight="1">
      <c r="A13" s="46" t="s">
        <v>47</v>
      </c>
      <c r="B13" s="46"/>
      <c r="C13" s="46"/>
      <c r="D13" s="1"/>
      <c r="E13" s="46"/>
      <c r="F13" s="1"/>
      <c r="G13" s="1"/>
    </row>
    <row r="14" spans="1:7" ht="15" customHeight="1">
      <c r="A14" s="126" t="s">
        <v>77</v>
      </c>
      <c r="B14" s="127"/>
      <c r="C14" s="127"/>
      <c r="D14" s="127"/>
      <c r="E14" s="127"/>
      <c r="F14" s="127"/>
      <c r="G14" s="1"/>
    </row>
    <row r="15" spans="1:7" s="51" customFormat="1" ht="27" customHeight="1">
      <c r="A15" s="85" t="s">
        <v>48</v>
      </c>
      <c r="B15" s="86" t="s">
        <v>49</v>
      </c>
      <c r="C15" s="86" t="s">
        <v>50</v>
      </c>
      <c r="D15" s="87" t="s">
        <v>51</v>
      </c>
      <c r="E15" s="86" t="s">
        <v>52</v>
      </c>
      <c r="F15" s="88" t="s">
        <v>2</v>
      </c>
      <c r="G15" s="50"/>
    </row>
    <row r="16" spans="1:7" s="58" customFormat="1" ht="25.5" customHeight="1">
      <c r="A16" s="52"/>
      <c r="B16" s="53"/>
      <c r="C16" s="54"/>
      <c r="D16" s="55"/>
      <c r="E16" s="56"/>
      <c r="F16" s="89">
        <f>D16*E16</f>
        <v>0</v>
      </c>
      <c r="G16" s="57"/>
    </row>
    <row r="17" spans="1:7" s="58" customFormat="1" ht="25.5" customHeight="1">
      <c r="A17" s="59"/>
      <c r="B17" s="60"/>
      <c r="C17" s="61"/>
      <c r="D17" s="62"/>
      <c r="E17" s="63"/>
      <c r="F17" s="90">
        <f aca="true" t="shared" si="0" ref="F17:F25">D17*E17</f>
        <v>0</v>
      </c>
      <c r="G17" s="57"/>
    </row>
    <row r="18" spans="1:7" s="58" customFormat="1" ht="25.5" customHeight="1">
      <c r="A18" s="59"/>
      <c r="B18" s="60"/>
      <c r="C18" s="61"/>
      <c r="D18" s="62"/>
      <c r="E18" s="63"/>
      <c r="F18" s="90">
        <f t="shared" si="0"/>
        <v>0</v>
      </c>
      <c r="G18" s="57"/>
    </row>
    <row r="19" spans="1:7" s="58" customFormat="1" ht="25.5" customHeight="1">
      <c r="A19" s="59"/>
      <c r="B19" s="60"/>
      <c r="C19" s="61"/>
      <c r="D19" s="62"/>
      <c r="E19" s="63"/>
      <c r="F19" s="90">
        <f t="shared" si="0"/>
        <v>0</v>
      </c>
      <c r="G19" s="57"/>
    </row>
    <row r="20" spans="1:7" s="58" customFormat="1" ht="25.5" customHeight="1">
      <c r="A20" s="59"/>
      <c r="B20" s="60"/>
      <c r="C20" s="61"/>
      <c r="D20" s="62"/>
      <c r="E20" s="63"/>
      <c r="F20" s="90">
        <f t="shared" si="0"/>
        <v>0</v>
      </c>
      <c r="G20" s="57"/>
    </row>
    <row r="21" spans="1:7" s="58" customFormat="1" ht="25.5" customHeight="1">
      <c r="A21" s="59"/>
      <c r="B21" s="60"/>
      <c r="C21" s="61"/>
      <c r="D21" s="62"/>
      <c r="E21" s="63"/>
      <c r="F21" s="90">
        <f t="shared" si="0"/>
        <v>0</v>
      </c>
      <c r="G21" s="57"/>
    </row>
    <row r="22" spans="1:7" s="58" customFormat="1" ht="25.5" customHeight="1">
      <c r="A22" s="59"/>
      <c r="B22" s="60"/>
      <c r="C22" s="61"/>
      <c r="D22" s="62"/>
      <c r="E22" s="63"/>
      <c r="F22" s="90">
        <f t="shared" si="0"/>
        <v>0</v>
      </c>
      <c r="G22" s="57"/>
    </row>
    <row r="23" spans="1:7" s="58" customFormat="1" ht="25.5" customHeight="1">
      <c r="A23" s="59"/>
      <c r="B23" s="60"/>
      <c r="C23" s="61"/>
      <c r="D23" s="62"/>
      <c r="E23" s="63"/>
      <c r="F23" s="90">
        <f t="shared" si="0"/>
        <v>0</v>
      </c>
      <c r="G23" s="57"/>
    </row>
    <row r="24" spans="1:7" s="58" customFormat="1" ht="25.5" customHeight="1">
      <c r="A24" s="59"/>
      <c r="B24" s="60"/>
      <c r="C24" s="61"/>
      <c r="D24" s="62"/>
      <c r="E24" s="63"/>
      <c r="F24" s="90">
        <f t="shared" si="0"/>
        <v>0</v>
      </c>
      <c r="G24" s="57"/>
    </row>
    <row r="25" spans="1:7" s="58" customFormat="1" ht="25.5" customHeight="1" thickBot="1">
      <c r="A25" s="64"/>
      <c r="B25" s="65"/>
      <c r="C25" s="66"/>
      <c r="D25" s="67"/>
      <c r="E25" s="68"/>
      <c r="F25" s="91">
        <f t="shared" si="0"/>
        <v>0</v>
      </c>
      <c r="G25" s="57"/>
    </row>
    <row r="26" spans="1:7" s="58" customFormat="1" ht="19.5" customHeight="1" thickBot="1" thickTop="1">
      <c r="A26" s="69" t="s">
        <v>53</v>
      </c>
      <c r="B26" s="70"/>
      <c r="C26" s="70"/>
      <c r="D26" s="71"/>
      <c r="E26" s="72" t="s">
        <v>54</v>
      </c>
      <c r="F26" s="92">
        <f>SUM(F16:F25)</f>
        <v>0</v>
      </c>
      <c r="G26" s="57"/>
    </row>
    <row r="27" spans="1:7" s="77" customFormat="1" ht="17.25" thickTop="1">
      <c r="A27" s="73" t="s">
        <v>55</v>
      </c>
      <c r="B27" s="74"/>
      <c r="C27" s="75"/>
      <c r="D27" s="75"/>
      <c r="E27" s="75"/>
      <c r="F27" s="75"/>
      <c r="G27" s="76"/>
    </row>
    <row r="28" spans="1:7" s="37" customFormat="1" ht="39.75" customHeight="1">
      <c r="A28" s="117" t="s">
        <v>56</v>
      </c>
      <c r="B28" s="118"/>
      <c r="C28" s="118"/>
      <c r="D28" s="118"/>
      <c r="E28" s="118"/>
      <c r="F28" s="119"/>
      <c r="G28" s="7"/>
    </row>
    <row r="29" spans="1:7" ht="9.75" customHeight="1">
      <c r="A29" s="78"/>
      <c r="B29" s="78"/>
      <c r="C29" s="79"/>
      <c r="D29" s="79"/>
      <c r="E29" s="78"/>
      <c r="F29" s="78"/>
      <c r="G29" s="78"/>
    </row>
    <row r="30" spans="1:7" ht="16.5">
      <c r="A30" s="99" t="s">
        <v>16</v>
      </c>
      <c r="B30" s="100"/>
      <c r="C30" s="100"/>
      <c r="D30" s="101"/>
      <c r="E30" s="102" t="s">
        <v>12</v>
      </c>
      <c r="F30" s="104"/>
      <c r="G30" s="78"/>
    </row>
    <row r="31" spans="1:7" ht="16.5">
      <c r="A31" s="99" t="s">
        <v>74</v>
      </c>
      <c r="B31" s="125"/>
      <c r="C31" s="125"/>
      <c r="D31" s="101"/>
      <c r="E31" s="103"/>
      <c r="F31" s="78"/>
      <c r="G31" s="78"/>
    </row>
    <row r="32" s="48" customFormat="1" ht="6" customHeight="1" thickBot="1"/>
    <row r="33" spans="1:7" s="48" customFormat="1" ht="12.75">
      <c r="A33" s="120" t="s">
        <v>57</v>
      </c>
      <c r="B33" s="120"/>
      <c r="C33" s="121"/>
      <c r="D33" s="121"/>
      <c r="E33" s="121"/>
      <c r="F33" s="121"/>
      <c r="G33" s="80"/>
    </row>
    <row r="34" spans="1:7" s="28" customFormat="1" ht="19.5" customHeight="1">
      <c r="A34" s="97" t="s">
        <v>58</v>
      </c>
      <c r="B34" s="97"/>
      <c r="C34" s="97"/>
      <c r="D34" s="97"/>
      <c r="E34" s="97"/>
      <c r="F34" s="97"/>
      <c r="G34" s="81"/>
    </row>
    <row r="35" spans="1:7" s="28" customFormat="1" ht="19.5" customHeight="1">
      <c r="A35" s="97" t="s">
        <v>59</v>
      </c>
      <c r="B35" s="97"/>
      <c r="C35" s="97"/>
      <c r="D35" s="97"/>
      <c r="E35" s="97"/>
      <c r="F35" s="97"/>
      <c r="G35" s="81"/>
    </row>
    <row r="36" spans="1:6" ht="19.5" customHeight="1">
      <c r="A36" s="116" t="s">
        <v>78</v>
      </c>
      <c r="B36" s="97"/>
      <c r="C36" s="97"/>
      <c r="D36" s="97"/>
      <c r="E36" s="97"/>
      <c r="F36" s="97"/>
    </row>
  </sheetData>
  <mergeCells count="6">
    <mergeCell ref="A28:F28"/>
    <mergeCell ref="A33:F33"/>
    <mergeCell ref="A2:D2"/>
    <mergeCell ref="E12:F12"/>
    <mergeCell ref="B31:C31"/>
    <mergeCell ref="A14:F14"/>
  </mergeCells>
  <printOptions horizontalCentered="1"/>
  <pageMargins left="0.5" right="0.5" top="0.7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B1:J43"/>
  <sheetViews>
    <sheetView showGridLines="0" showZeros="0" workbookViewId="0" topLeftCell="A1">
      <selection activeCell="G1" sqref="G1:J1"/>
    </sheetView>
  </sheetViews>
  <sheetFormatPr defaultColWidth="9.140625" defaultRowHeight="12.75"/>
  <cols>
    <col min="1" max="1" width="2.57421875" style="1" customWidth="1"/>
    <col min="2" max="2" width="11.7109375" style="1" customWidth="1"/>
    <col min="3" max="3" width="4.57421875" style="1" customWidth="1"/>
    <col min="4" max="4" width="9.28125" style="1" customWidth="1"/>
    <col min="5" max="5" width="10.7109375" style="1" customWidth="1"/>
    <col min="6" max="6" width="7.7109375" style="1" customWidth="1"/>
    <col min="7" max="9" width="11.7109375" style="1" customWidth="1"/>
    <col min="10" max="10" width="15.7109375" style="1" customWidth="1"/>
    <col min="11" max="16384" width="9.140625" style="1" customWidth="1"/>
  </cols>
  <sheetData>
    <row r="1" spans="7:10" ht="28.5">
      <c r="G1" s="132" t="s">
        <v>11</v>
      </c>
      <c r="H1" s="133"/>
      <c r="I1" s="133"/>
      <c r="J1" s="133"/>
    </row>
    <row r="2" spans="2:9" ht="34.5">
      <c r="B2" s="134" t="str">
        <f>Invoice!A2</f>
        <v>[Organization Name]</v>
      </c>
      <c r="C2" s="135"/>
      <c r="D2" s="135"/>
      <c r="E2" s="135"/>
      <c r="F2" s="135"/>
      <c r="G2" s="5"/>
      <c r="H2" s="5"/>
      <c r="I2" s="6"/>
    </row>
    <row r="3" spans="2:10" ht="14.25">
      <c r="B3" s="138"/>
      <c r="C3" s="138"/>
      <c r="D3" s="138"/>
      <c r="E3" s="138"/>
      <c r="F3" s="3"/>
      <c r="H3" s="4" t="s">
        <v>13</v>
      </c>
      <c r="I3" s="136"/>
      <c r="J3" s="137"/>
    </row>
    <row r="4" spans="2:6" ht="14.25">
      <c r="B4" s="4" t="s">
        <v>0</v>
      </c>
      <c r="C4" s="4"/>
      <c r="D4" s="115">
        <v>38774</v>
      </c>
      <c r="E4" s="11"/>
      <c r="F4" s="3"/>
    </row>
    <row r="5" spans="3:6" ht="13.5">
      <c r="C5" s="2"/>
      <c r="D5" s="2"/>
      <c r="E5" s="2"/>
      <c r="F5" s="2"/>
    </row>
    <row r="6" spans="2:10" s="7" customFormat="1" ht="38.25">
      <c r="B6" s="139" t="s">
        <v>1</v>
      </c>
      <c r="C6" s="140"/>
      <c r="D6" s="140"/>
      <c r="E6" s="14" t="s">
        <v>14</v>
      </c>
      <c r="F6" s="15" t="s">
        <v>15</v>
      </c>
      <c r="G6" s="15" t="s">
        <v>18</v>
      </c>
      <c r="H6" s="15" t="s">
        <v>22</v>
      </c>
      <c r="I6" s="16" t="s">
        <v>2</v>
      </c>
      <c r="J6" s="16" t="s">
        <v>17</v>
      </c>
    </row>
    <row r="7" spans="2:10" s="7" customFormat="1" ht="15" customHeight="1">
      <c r="B7" s="12" t="s">
        <v>5</v>
      </c>
      <c r="C7" s="128">
        <f>IF($D$4=0,"",$D$4-6)</f>
        <v>38768</v>
      </c>
      <c r="D7" s="129"/>
      <c r="E7" s="108" t="s">
        <v>19</v>
      </c>
      <c r="F7" s="108" t="s">
        <v>20</v>
      </c>
      <c r="G7" s="109">
        <v>1.25</v>
      </c>
      <c r="H7" s="110">
        <v>0.75</v>
      </c>
      <c r="I7" s="111">
        <f>IF(G7+H7&gt;24,"Total &gt; 24 hours.",SUM(G7,H7))</f>
        <v>2</v>
      </c>
      <c r="J7" s="109" t="s">
        <v>21</v>
      </c>
    </row>
    <row r="8" spans="2:10" s="7" customFormat="1" ht="15" customHeight="1">
      <c r="B8" s="12"/>
      <c r="C8" s="128"/>
      <c r="D8" s="129"/>
      <c r="E8" s="108"/>
      <c r="F8" s="108"/>
      <c r="G8" s="109"/>
      <c r="H8" s="109"/>
      <c r="I8" s="111">
        <f aca="true" t="shared" si="0" ref="I8:I34">IF(G8+H8&gt;24,"Total &gt; 24 hours.",SUM(G8,H8))</f>
        <v>0</v>
      </c>
      <c r="J8" s="109"/>
    </row>
    <row r="9" spans="2:10" s="7" customFormat="1" ht="15" customHeight="1">
      <c r="B9" s="12"/>
      <c r="C9" s="128"/>
      <c r="D9" s="129"/>
      <c r="E9" s="108"/>
      <c r="F9" s="108"/>
      <c r="G9" s="109"/>
      <c r="H9" s="109"/>
      <c r="I9" s="111">
        <f t="shared" si="0"/>
        <v>0</v>
      </c>
      <c r="J9" s="109"/>
    </row>
    <row r="10" spans="2:10" s="7" customFormat="1" ht="15" customHeight="1">
      <c r="B10" s="12"/>
      <c r="C10" s="128"/>
      <c r="D10" s="129"/>
      <c r="E10" s="108"/>
      <c r="F10" s="108"/>
      <c r="G10" s="109"/>
      <c r="H10" s="109"/>
      <c r="I10" s="111">
        <f t="shared" si="0"/>
        <v>0</v>
      </c>
      <c r="J10" s="109"/>
    </row>
    <row r="11" spans="2:10" s="7" customFormat="1" ht="15" customHeight="1">
      <c r="B11" s="12" t="s">
        <v>6</v>
      </c>
      <c r="C11" s="128">
        <f>IF($D$4=0,"",$D$4-5)</f>
        <v>38769</v>
      </c>
      <c r="D11" s="129"/>
      <c r="E11" s="108"/>
      <c r="F11" s="108"/>
      <c r="G11" s="109"/>
      <c r="H11" s="110"/>
      <c r="I11" s="111">
        <f t="shared" si="0"/>
        <v>0</v>
      </c>
      <c r="J11" s="109"/>
    </row>
    <row r="12" spans="2:10" s="7" customFormat="1" ht="15" customHeight="1">
      <c r="B12" s="12"/>
      <c r="C12" s="128"/>
      <c r="D12" s="129"/>
      <c r="E12" s="108"/>
      <c r="F12" s="108"/>
      <c r="G12" s="109"/>
      <c r="H12" s="109"/>
      <c r="I12" s="111">
        <f t="shared" si="0"/>
        <v>0</v>
      </c>
      <c r="J12" s="109"/>
    </row>
    <row r="13" spans="2:10" s="7" customFormat="1" ht="15" customHeight="1">
      <c r="B13" s="12"/>
      <c r="C13" s="128"/>
      <c r="D13" s="129"/>
      <c r="E13" s="108"/>
      <c r="F13" s="108"/>
      <c r="G13" s="109"/>
      <c r="H13" s="109"/>
      <c r="I13" s="111">
        <f t="shared" si="0"/>
        <v>0</v>
      </c>
      <c r="J13" s="109"/>
    </row>
    <row r="14" spans="2:10" s="7" customFormat="1" ht="15" customHeight="1">
      <c r="B14" s="12"/>
      <c r="C14" s="128"/>
      <c r="D14" s="129"/>
      <c r="E14" s="108"/>
      <c r="F14" s="108"/>
      <c r="G14" s="109"/>
      <c r="H14" s="109"/>
      <c r="I14" s="111">
        <f t="shared" si="0"/>
        <v>0</v>
      </c>
      <c r="J14" s="109"/>
    </row>
    <row r="15" spans="2:10" s="7" customFormat="1" ht="15" customHeight="1">
      <c r="B15" s="12" t="s">
        <v>7</v>
      </c>
      <c r="C15" s="128">
        <f>IF($D$4=0,"",$D$4-4)</f>
        <v>38770</v>
      </c>
      <c r="D15" s="129"/>
      <c r="E15" s="108"/>
      <c r="F15" s="108"/>
      <c r="G15" s="109"/>
      <c r="H15" s="110"/>
      <c r="I15" s="111">
        <f t="shared" si="0"/>
        <v>0</v>
      </c>
      <c r="J15" s="111"/>
    </row>
    <row r="16" spans="2:10" s="7" customFormat="1" ht="15" customHeight="1">
      <c r="B16" s="12"/>
      <c r="C16" s="128"/>
      <c r="D16" s="129"/>
      <c r="E16" s="108"/>
      <c r="F16" s="108"/>
      <c r="G16" s="109"/>
      <c r="H16" s="109"/>
      <c r="I16" s="111">
        <f t="shared" si="0"/>
        <v>0</v>
      </c>
      <c r="J16" s="111"/>
    </row>
    <row r="17" spans="2:10" s="7" customFormat="1" ht="15" customHeight="1">
      <c r="B17" s="12"/>
      <c r="C17" s="128"/>
      <c r="D17" s="129"/>
      <c r="E17" s="108"/>
      <c r="F17" s="108"/>
      <c r="G17" s="109"/>
      <c r="H17" s="109"/>
      <c r="I17" s="111">
        <f t="shared" si="0"/>
        <v>0</v>
      </c>
      <c r="J17" s="111"/>
    </row>
    <row r="18" spans="2:10" s="7" customFormat="1" ht="15" customHeight="1">
      <c r="B18" s="12"/>
      <c r="C18" s="128"/>
      <c r="D18" s="129"/>
      <c r="E18" s="108"/>
      <c r="F18" s="108"/>
      <c r="G18" s="109"/>
      <c r="H18" s="109"/>
      <c r="I18" s="111">
        <f t="shared" si="0"/>
        <v>0</v>
      </c>
      <c r="J18" s="111"/>
    </row>
    <row r="19" spans="2:10" s="7" customFormat="1" ht="15" customHeight="1">
      <c r="B19" s="12" t="s">
        <v>8</v>
      </c>
      <c r="C19" s="128">
        <f>IF($D$4=0,"",$D$4-3)</f>
        <v>38771</v>
      </c>
      <c r="D19" s="129"/>
      <c r="E19" s="108"/>
      <c r="F19" s="108"/>
      <c r="G19" s="109"/>
      <c r="H19" s="110"/>
      <c r="I19" s="111">
        <f t="shared" si="0"/>
        <v>0</v>
      </c>
      <c r="J19" s="111"/>
    </row>
    <row r="20" spans="2:10" s="7" customFormat="1" ht="15" customHeight="1">
      <c r="B20" s="12"/>
      <c r="C20" s="128"/>
      <c r="D20" s="129"/>
      <c r="E20" s="108"/>
      <c r="F20" s="108"/>
      <c r="G20" s="109"/>
      <c r="H20" s="109"/>
      <c r="I20" s="111">
        <f t="shared" si="0"/>
        <v>0</v>
      </c>
      <c r="J20" s="111"/>
    </row>
    <row r="21" spans="2:10" s="7" customFormat="1" ht="15" customHeight="1">
      <c r="B21" s="12"/>
      <c r="C21" s="128"/>
      <c r="D21" s="129"/>
      <c r="E21" s="108"/>
      <c r="F21" s="108"/>
      <c r="G21" s="109"/>
      <c r="H21" s="109"/>
      <c r="I21" s="111">
        <f t="shared" si="0"/>
        <v>0</v>
      </c>
      <c r="J21" s="111"/>
    </row>
    <row r="22" spans="2:10" s="7" customFormat="1" ht="15" customHeight="1">
      <c r="B22" s="12"/>
      <c r="C22" s="128"/>
      <c r="D22" s="129"/>
      <c r="E22" s="108"/>
      <c r="F22" s="108"/>
      <c r="G22" s="109"/>
      <c r="H22" s="109"/>
      <c r="I22" s="111">
        <f t="shared" si="0"/>
        <v>0</v>
      </c>
      <c r="J22" s="111"/>
    </row>
    <row r="23" spans="2:10" s="7" customFormat="1" ht="15" customHeight="1">
      <c r="B23" s="12" t="s">
        <v>9</v>
      </c>
      <c r="C23" s="128">
        <f>IF($D$4=0,"",$D$4-2)</f>
        <v>38772</v>
      </c>
      <c r="D23" s="129"/>
      <c r="E23" s="108"/>
      <c r="F23" s="108"/>
      <c r="G23" s="109"/>
      <c r="H23" s="110"/>
      <c r="I23" s="111">
        <f t="shared" si="0"/>
        <v>0</v>
      </c>
      <c r="J23" s="109"/>
    </row>
    <row r="24" spans="2:10" s="7" customFormat="1" ht="15" customHeight="1">
      <c r="B24" s="12"/>
      <c r="C24" s="128"/>
      <c r="D24" s="129"/>
      <c r="E24" s="108"/>
      <c r="F24" s="108"/>
      <c r="G24" s="109"/>
      <c r="H24" s="109"/>
      <c r="I24" s="111">
        <f t="shared" si="0"/>
        <v>0</v>
      </c>
      <c r="J24" s="109"/>
    </row>
    <row r="25" spans="2:10" s="7" customFormat="1" ht="15" customHeight="1">
      <c r="B25" s="12"/>
      <c r="C25" s="128"/>
      <c r="D25" s="129"/>
      <c r="E25" s="108"/>
      <c r="F25" s="108"/>
      <c r="G25" s="109"/>
      <c r="H25" s="109"/>
      <c r="I25" s="111">
        <f t="shared" si="0"/>
        <v>0</v>
      </c>
      <c r="J25" s="109"/>
    </row>
    <row r="26" spans="2:10" s="7" customFormat="1" ht="15" customHeight="1">
      <c r="B26" s="12"/>
      <c r="C26" s="128"/>
      <c r="D26" s="129"/>
      <c r="E26" s="108"/>
      <c r="F26" s="108"/>
      <c r="G26" s="109"/>
      <c r="H26" s="109"/>
      <c r="I26" s="111">
        <f t="shared" si="0"/>
        <v>0</v>
      </c>
      <c r="J26" s="109"/>
    </row>
    <row r="27" spans="2:10" s="7" customFormat="1" ht="15" customHeight="1">
      <c r="B27" s="12" t="s">
        <v>3</v>
      </c>
      <c r="C27" s="128">
        <f>IF($D$4=0,"",$D$4-1)</f>
        <v>38773</v>
      </c>
      <c r="D27" s="129"/>
      <c r="E27" s="108"/>
      <c r="F27" s="108"/>
      <c r="G27" s="109"/>
      <c r="H27" s="110"/>
      <c r="I27" s="111">
        <f t="shared" si="0"/>
        <v>0</v>
      </c>
      <c r="J27" s="109"/>
    </row>
    <row r="28" spans="2:10" s="7" customFormat="1" ht="15" customHeight="1">
      <c r="B28" s="12"/>
      <c r="C28" s="128"/>
      <c r="D28" s="129"/>
      <c r="E28" s="108"/>
      <c r="F28" s="108"/>
      <c r="G28" s="109"/>
      <c r="H28" s="109"/>
      <c r="I28" s="111">
        <f t="shared" si="0"/>
        <v>0</v>
      </c>
      <c r="J28" s="109"/>
    </row>
    <row r="29" spans="2:10" s="7" customFormat="1" ht="15" customHeight="1">
      <c r="B29" s="12"/>
      <c r="C29" s="128"/>
      <c r="D29" s="129"/>
      <c r="E29" s="108"/>
      <c r="F29" s="108"/>
      <c r="G29" s="109"/>
      <c r="H29" s="109"/>
      <c r="I29" s="111">
        <f t="shared" si="0"/>
        <v>0</v>
      </c>
      <c r="J29" s="109"/>
    </row>
    <row r="30" spans="2:10" s="7" customFormat="1" ht="15" customHeight="1">
      <c r="B30" s="12"/>
      <c r="C30" s="128"/>
      <c r="D30" s="129"/>
      <c r="E30" s="108"/>
      <c r="F30" s="108"/>
      <c r="G30" s="109"/>
      <c r="H30" s="109"/>
      <c r="I30" s="111">
        <f t="shared" si="0"/>
        <v>0</v>
      </c>
      <c r="J30" s="109"/>
    </row>
    <row r="31" spans="2:10" s="7" customFormat="1" ht="15" customHeight="1">
      <c r="B31" s="12" t="s">
        <v>4</v>
      </c>
      <c r="C31" s="128">
        <f>IF($D$4=0,"",$D$4)</f>
        <v>38774</v>
      </c>
      <c r="D31" s="129"/>
      <c r="E31" s="108"/>
      <c r="F31" s="108"/>
      <c r="G31" s="109"/>
      <c r="H31" s="110"/>
      <c r="I31" s="111">
        <f t="shared" si="0"/>
        <v>0</v>
      </c>
      <c r="J31" s="109"/>
    </row>
    <row r="32" spans="2:10" s="7" customFormat="1" ht="15" customHeight="1">
      <c r="B32" s="12"/>
      <c r="C32" s="128"/>
      <c r="D32" s="129"/>
      <c r="E32" s="108"/>
      <c r="F32" s="108"/>
      <c r="G32" s="109"/>
      <c r="H32" s="109"/>
      <c r="I32" s="111">
        <f t="shared" si="0"/>
        <v>0</v>
      </c>
      <c r="J32" s="109"/>
    </row>
    <row r="33" spans="2:10" s="7" customFormat="1" ht="15" customHeight="1">
      <c r="B33" s="12"/>
      <c r="C33" s="128"/>
      <c r="D33" s="129"/>
      <c r="E33" s="108"/>
      <c r="F33" s="108"/>
      <c r="G33" s="109"/>
      <c r="H33" s="109"/>
      <c r="I33" s="111">
        <f t="shared" si="0"/>
        <v>0</v>
      </c>
      <c r="J33" s="109"/>
    </row>
    <row r="34" spans="2:10" s="7" customFormat="1" ht="15" customHeight="1">
      <c r="B34" s="12"/>
      <c r="C34" s="128"/>
      <c r="D34" s="129"/>
      <c r="E34" s="108"/>
      <c r="F34" s="108"/>
      <c r="G34" s="109"/>
      <c r="H34" s="109"/>
      <c r="I34" s="111">
        <f t="shared" si="0"/>
        <v>0</v>
      </c>
      <c r="J34" s="109"/>
    </row>
    <row r="35" spans="5:10" s="7" customFormat="1" ht="23.25" customHeight="1">
      <c r="E35" s="130" t="s">
        <v>10</v>
      </c>
      <c r="F35" s="131"/>
      <c r="G35" s="109">
        <f>SUM(G7:G34)</f>
        <v>1.25</v>
      </c>
      <c r="H35" s="110">
        <f>SUM(H7:H34)</f>
        <v>0.75</v>
      </c>
      <c r="I35" s="109">
        <f>SUM(I7:I34)</f>
        <v>2</v>
      </c>
      <c r="J35" s="109"/>
    </row>
    <row r="36" ht="14.25" customHeight="1" thickBot="1"/>
    <row r="37" spans="2:5" ht="14.25">
      <c r="B37" s="17" t="s">
        <v>23</v>
      </c>
      <c r="C37" s="18"/>
      <c r="D37" s="18"/>
      <c r="E37" s="19"/>
    </row>
    <row r="38" spans="2:10" ht="14.25">
      <c r="B38" s="20" t="s">
        <v>24</v>
      </c>
      <c r="C38" s="13"/>
      <c r="D38" s="13"/>
      <c r="E38" s="21"/>
      <c r="G38" s="105"/>
      <c r="H38" s="105"/>
      <c r="I38" s="106"/>
      <c r="J38" s="106"/>
    </row>
    <row r="39" spans="2:9" ht="14.25">
      <c r="B39" s="22" t="s">
        <v>25</v>
      </c>
      <c r="C39" s="23"/>
      <c r="D39" s="23"/>
      <c r="E39" s="24"/>
      <c r="G39" s="8" t="s">
        <v>16</v>
      </c>
      <c r="H39" s="9"/>
      <c r="I39" s="10" t="s">
        <v>12</v>
      </c>
    </row>
    <row r="40" spans="2:5" ht="14.25" customHeight="1">
      <c r="B40" s="22" t="s">
        <v>26</v>
      </c>
      <c r="C40" s="23"/>
      <c r="D40" s="23"/>
      <c r="E40" s="24"/>
    </row>
    <row r="41" spans="2:5" ht="14.25" customHeight="1">
      <c r="B41" s="22" t="s">
        <v>27</v>
      </c>
      <c r="C41" s="23"/>
      <c r="D41" s="23"/>
      <c r="E41" s="24"/>
    </row>
    <row r="42" spans="2:7" ht="14.25" customHeight="1">
      <c r="B42" s="22" t="s">
        <v>28</v>
      </c>
      <c r="C42" s="23"/>
      <c r="D42" s="23"/>
      <c r="E42" s="24"/>
      <c r="G42" s="28"/>
    </row>
    <row r="43" spans="2:7" ht="14.25" customHeight="1" thickBot="1">
      <c r="B43" s="25" t="s">
        <v>29</v>
      </c>
      <c r="C43" s="26"/>
      <c r="D43" s="26"/>
      <c r="E43" s="27"/>
      <c r="G43" s="28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mergeCells count="34">
    <mergeCell ref="G1:J1"/>
    <mergeCell ref="B2:F2"/>
    <mergeCell ref="C11:D11"/>
    <mergeCell ref="C15:D15"/>
    <mergeCell ref="I3:J3"/>
    <mergeCell ref="B3:E3"/>
    <mergeCell ref="C8:D8"/>
    <mergeCell ref="B6:D6"/>
    <mergeCell ref="C7:D7"/>
    <mergeCell ref="C9:D9"/>
    <mergeCell ref="C10:D10"/>
    <mergeCell ref="C12:D12"/>
    <mergeCell ref="C13:D13"/>
    <mergeCell ref="C22:D22"/>
    <mergeCell ref="C19:D19"/>
    <mergeCell ref="C14:D14"/>
    <mergeCell ref="C16:D16"/>
    <mergeCell ref="C17:D17"/>
    <mergeCell ref="C24:D24"/>
    <mergeCell ref="C18:D18"/>
    <mergeCell ref="C20:D20"/>
    <mergeCell ref="C21:D21"/>
    <mergeCell ref="C23:D23"/>
    <mergeCell ref="C25:D25"/>
    <mergeCell ref="C26:D26"/>
    <mergeCell ref="C28:D28"/>
    <mergeCell ref="C29:D29"/>
    <mergeCell ref="C27:D27"/>
    <mergeCell ref="C33:D33"/>
    <mergeCell ref="C34:D34"/>
    <mergeCell ref="E35:F35"/>
    <mergeCell ref="C30:D30"/>
    <mergeCell ref="C32:D32"/>
    <mergeCell ref="C31:D31"/>
  </mergeCells>
  <printOptions horizontalCentered="1"/>
  <pageMargins left="0.5" right="0.5" top="0.5" bottom="0.75" header="0.5" footer="0.5"/>
  <pageSetup fitToHeight="1" fitToWidth="1" horizontalDpi="600" verticalDpi="600" orientation="portrait" r:id="rId1"/>
  <headerFooter alignWithMargins="0">
    <oddFooter>&amp;R&amp;8For help with this form contact lars.m.fujisato@co.multnomah.or.us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B1:F36"/>
  <sheetViews>
    <sheetView showGridLines="0" showZeros="0" workbookViewId="0" topLeftCell="A1">
      <selection activeCell="E9" sqref="E9"/>
    </sheetView>
  </sheetViews>
  <sheetFormatPr defaultColWidth="9.140625" defaultRowHeight="12.75"/>
  <cols>
    <col min="1" max="1" width="2.57421875" style="1" customWidth="1"/>
    <col min="2" max="5" width="15.7109375" style="1" customWidth="1"/>
    <col min="6" max="6" width="30.7109375" style="1" customWidth="1"/>
    <col min="7" max="16384" width="9.140625" style="1" customWidth="1"/>
  </cols>
  <sheetData>
    <row r="1" spans="5:6" ht="28.5">
      <c r="E1" s="143" t="s">
        <v>60</v>
      </c>
      <c r="F1" s="142"/>
    </row>
    <row r="2" spans="4:6" s="82" customFormat="1" ht="13.5">
      <c r="D2" s="141" t="s">
        <v>61</v>
      </c>
      <c r="E2" s="142"/>
      <c r="F2" s="142"/>
    </row>
    <row r="3" spans="2:5" ht="25.5">
      <c r="B3" s="29" t="str">
        <f>Invoice!A2</f>
        <v>[Organization Name]</v>
      </c>
      <c r="C3" s="30"/>
      <c r="D3" s="30"/>
      <c r="E3" s="5"/>
    </row>
    <row r="4" spans="2:6" ht="14.25">
      <c r="B4" s="138"/>
      <c r="C4" s="138"/>
      <c r="D4" s="3"/>
      <c r="F4" s="83"/>
    </row>
    <row r="5" spans="2:4" ht="14.25">
      <c r="B5" s="4" t="s">
        <v>62</v>
      </c>
      <c r="C5" s="114">
        <v>38774</v>
      </c>
      <c r="D5" s="3"/>
    </row>
    <row r="6" spans="2:4" ht="13.5">
      <c r="B6" s="2"/>
      <c r="C6" s="2"/>
      <c r="D6" s="2"/>
    </row>
    <row r="7" spans="2:6" s="7" customFormat="1" ht="14.25">
      <c r="B7" s="14" t="s">
        <v>12</v>
      </c>
      <c r="C7" s="14" t="s">
        <v>63</v>
      </c>
      <c r="D7" s="15" t="s">
        <v>14</v>
      </c>
      <c r="E7" s="15" t="s">
        <v>64</v>
      </c>
      <c r="F7" s="16" t="s">
        <v>65</v>
      </c>
    </row>
    <row r="8" spans="2:6" s="7" customFormat="1" ht="15" customHeight="1">
      <c r="B8" s="107">
        <v>38720</v>
      </c>
      <c r="C8" s="108" t="s">
        <v>66</v>
      </c>
      <c r="D8" s="108" t="s">
        <v>75</v>
      </c>
      <c r="E8" s="112">
        <v>48.34</v>
      </c>
      <c r="F8" s="109" t="s">
        <v>67</v>
      </c>
    </row>
    <row r="9" spans="2:6" s="7" customFormat="1" ht="15" customHeight="1">
      <c r="B9" s="107">
        <v>38722</v>
      </c>
      <c r="C9" s="108" t="s">
        <v>68</v>
      </c>
      <c r="D9" s="108" t="s">
        <v>76</v>
      </c>
      <c r="E9" s="113">
        <v>56.9</v>
      </c>
      <c r="F9" s="109" t="s">
        <v>69</v>
      </c>
    </row>
    <row r="10" spans="2:6" s="7" customFormat="1" ht="15" customHeight="1">
      <c r="B10" s="107">
        <v>38722</v>
      </c>
      <c r="C10" s="108" t="s">
        <v>70</v>
      </c>
      <c r="D10" s="108" t="s">
        <v>71</v>
      </c>
      <c r="E10" s="113">
        <v>72</v>
      </c>
      <c r="F10" s="109" t="s">
        <v>72</v>
      </c>
    </row>
    <row r="11" spans="2:6" s="7" customFormat="1" ht="15" customHeight="1">
      <c r="B11" s="107"/>
      <c r="C11" s="108"/>
      <c r="D11" s="108"/>
      <c r="E11" s="113"/>
      <c r="F11" s="109"/>
    </row>
    <row r="12" spans="2:6" s="7" customFormat="1" ht="15" customHeight="1">
      <c r="B12" s="107"/>
      <c r="C12" s="108"/>
      <c r="D12" s="108"/>
      <c r="E12" s="113"/>
      <c r="F12" s="109"/>
    </row>
    <row r="13" spans="2:6" s="7" customFormat="1" ht="15" customHeight="1">
      <c r="B13" s="107"/>
      <c r="C13" s="108"/>
      <c r="D13" s="108"/>
      <c r="E13" s="113"/>
      <c r="F13" s="109"/>
    </row>
    <row r="14" spans="2:6" s="7" customFormat="1" ht="15" customHeight="1">
      <c r="B14" s="107"/>
      <c r="C14" s="108"/>
      <c r="D14" s="108"/>
      <c r="E14" s="113"/>
      <c r="F14" s="109"/>
    </row>
    <row r="15" spans="2:6" s="7" customFormat="1" ht="15" customHeight="1">
      <c r="B15" s="107"/>
      <c r="C15" s="108"/>
      <c r="D15" s="108"/>
      <c r="E15" s="113"/>
      <c r="F15" s="109"/>
    </row>
    <row r="16" spans="2:6" s="7" customFormat="1" ht="15" customHeight="1">
      <c r="B16" s="107"/>
      <c r="C16" s="108"/>
      <c r="D16" s="108"/>
      <c r="E16" s="113"/>
      <c r="F16" s="111"/>
    </row>
    <row r="17" spans="2:6" s="7" customFormat="1" ht="15" customHeight="1">
      <c r="B17" s="107"/>
      <c r="C17" s="108"/>
      <c r="D17" s="108"/>
      <c r="E17" s="113"/>
      <c r="F17" s="111"/>
    </row>
    <row r="18" spans="2:6" s="7" customFormat="1" ht="15" customHeight="1">
      <c r="B18" s="107"/>
      <c r="C18" s="108"/>
      <c r="D18" s="108"/>
      <c r="E18" s="113"/>
      <c r="F18" s="111"/>
    </row>
    <row r="19" spans="2:6" s="7" customFormat="1" ht="15" customHeight="1">
      <c r="B19" s="107"/>
      <c r="C19" s="108"/>
      <c r="D19" s="108"/>
      <c r="E19" s="113"/>
      <c r="F19" s="111"/>
    </row>
    <row r="20" spans="2:6" s="7" customFormat="1" ht="15" customHeight="1">
      <c r="B20" s="107"/>
      <c r="C20" s="108"/>
      <c r="D20" s="108"/>
      <c r="E20" s="113"/>
      <c r="F20" s="111"/>
    </row>
    <row r="21" spans="2:6" s="7" customFormat="1" ht="15" customHeight="1">
      <c r="B21" s="107"/>
      <c r="C21" s="108"/>
      <c r="D21" s="108"/>
      <c r="E21" s="113"/>
      <c r="F21" s="111"/>
    </row>
    <row r="22" spans="2:6" s="7" customFormat="1" ht="15" customHeight="1">
      <c r="B22" s="107"/>
      <c r="C22" s="108"/>
      <c r="D22" s="108"/>
      <c r="E22" s="113"/>
      <c r="F22" s="111"/>
    </row>
    <row r="23" spans="2:6" s="7" customFormat="1" ht="15" customHeight="1">
      <c r="B23" s="107"/>
      <c r="C23" s="108"/>
      <c r="D23" s="108"/>
      <c r="E23" s="113"/>
      <c r="F23" s="111"/>
    </row>
    <row r="24" spans="2:6" s="7" customFormat="1" ht="15" customHeight="1">
      <c r="B24" s="107"/>
      <c r="C24" s="108"/>
      <c r="D24" s="108"/>
      <c r="E24" s="113"/>
      <c r="F24" s="109"/>
    </row>
    <row r="25" spans="2:6" s="7" customFormat="1" ht="15" customHeight="1">
      <c r="B25" s="107"/>
      <c r="C25" s="108"/>
      <c r="D25" s="108"/>
      <c r="E25" s="113"/>
      <c r="F25" s="109"/>
    </row>
    <row r="26" spans="2:6" s="7" customFormat="1" ht="15" customHeight="1">
      <c r="B26" s="107"/>
      <c r="C26" s="108"/>
      <c r="D26" s="108"/>
      <c r="E26" s="113"/>
      <c r="F26" s="109"/>
    </row>
    <row r="27" spans="2:6" s="7" customFormat="1" ht="15" customHeight="1">
      <c r="B27" s="107"/>
      <c r="C27" s="108"/>
      <c r="D27" s="108"/>
      <c r="E27" s="113"/>
      <c r="F27" s="109"/>
    </row>
    <row r="28" spans="2:6" s="7" customFormat="1" ht="15" customHeight="1">
      <c r="B28" s="107"/>
      <c r="C28" s="108"/>
      <c r="D28" s="108"/>
      <c r="E28" s="113"/>
      <c r="F28" s="109"/>
    </row>
    <row r="29" spans="2:6" s="7" customFormat="1" ht="15" customHeight="1">
      <c r="B29" s="107"/>
      <c r="C29" s="108"/>
      <c r="D29" s="108"/>
      <c r="E29" s="113"/>
      <c r="F29" s="109"/>
    </row>
    <row r="30" spans="2:6" s="7" customFormat="1" ht="15" customHeight="1">
      <c r="B30" s="107"/>
      <c r="C30" s="108"/>
      <c r="D30" s="108"/>
      <c r="E30" s="113"/>
      <c r="F30" s="109"/>
    </row>
    <row r="31" spans="2:6" s="7" customFormat="1" ht="15" customHeight="1">
      <c r="B31" s="107"/>
      <c r="C31" s="108"/>
      <c r="D31" s="108"/>
      <c r="E31" s="113"/>
      <c r="F31" s="109"/>
    </row>
    <row r="32" spans="2:6" s="7" customFormat="1" ht="15" customHeight="1">
      <c r="B32" s="107"/>
      <c r="C32" s="108"/>
      <c r="D32" s="108"/>
      <c r="E32" s="113"/>
      <c r="F32" s="109"/>
    </row>
    <row r="33" spans="2:6" s="7" customFormat="1" ht="15" customHeight="1">
      <c r="B33" s="107"/>
      <c r="C33" s="108"/>
      <c r="D33" s="108"/>
      <c r="E33" s="113"/>
      <c r="F33" s="109"/>
    </row>
    <row r="34" spans="2:6" s="7" customFormat="1" ht="15" customHeight="1">
      <c r="B34" s="107"/>
      <c r="C34" s="108"/>
      <c r="D34" s="108"/>
      <c r="E34" s="113"/>
      <c r="F34" s="109"/>
    </row>
    <row r="35" spans="2:6" s="7" customFormat="1" ht="15" customHeight="1">
      <c r="B35" s="107"/>
      <c r="C35" s="108"/>
      <c r="D35" s="108"/>
      <c r="E35" s="113"/>
      <c r="F35" s="109"/>
    </row>
    <row r="36" spans="3:6" s="7" customFormat="1" ht="23.25" customHeight="1">
      <c r="C36" s="130" t="s">
        <v>73</v>
      </c>
      <c r="D36" s="131"/>
      <c r="E36" s="112">
        <f>SUM(E8:E35)</f>
        <v>177.24</v>
      </c>
      <c r="F36" s="84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mergeCells count="4">
    <mergeCell ref="D2:F2"/>
    <mergeCell ref="E1:F1"/>
    <mergeCell ref="B4:C4"/>
    <mergeCell ref="C36:D36"/>
  </mergeCells>
  <printOptions horizontalCentered="1"/>
  <pageMargins left="0.5" right="0.5" top="0.5" bottom="0.75" header="0.5" footer="0.5"/>
  <pageSetup fitToHeight="2" horizontalDpi="600" verticalDpi="600" orientation="portrait" r:id="rId1"/>
  <headerFooter alignWithMargins="0">
    <oddFooter>&amp;R&amp;8For help with this form contact lars.m.fujisato@co.multnomah.or.us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2006-05-16T00:02:52Z</cp:lastPrinted>
  <dcterms:created xsi:type="dcterms:W3CDTF">2000-08-25T01:59:39Z</dcterms:created>
  <dcterms:modified xsi:type="dcterms:W3CDTF">2009-12-24T17:28:21Z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TC060888841033</vt:lpwstr>
  </property>
</Properties>
</file>