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1_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'FY17'!$A$1:$N$25</definedName>
  </definedNames>
  <calcPr calcId="162913"/>
</workbook>
</file>

<file path=xl/calcChain.xml><?xml version="1.0" encoding="utf-8"?>
<calcChain xmlns="http://schemas.openxmlformats.org/spreadsheetml/2006/main">
  <c r="M22" i="1" l="1"/>
  <c r="L22" i="1"/>
  <c r="K22" i="1"/>
  <c r="J22" i="1"/>
  <c r="G22" i="1" l="1"/>
  <c r="F13" i="1" l="1"/>
  <c r="H13" i="1" s="1"/>
  <c r="F11" i="1"/>
  <c r="H11" i="1" s="1"/>
  <c r="F18" i="1"/>
  <c r="H18" i="1" s="1"/>
  <c r="F10" i="1"/>
  <c r="H10" i="1" s="1"/>
  <c r="F17" i="1"/>
  <c r="H17" i="1" s="1"/>
  <c r="F16" i="1"/>
  <c r="H16" i="1" s="1"/>
  <c r="F20" i="1"/>
  <c r="H20" i="1" s="1"/>
  <c r="F8" i="1"/>
  <c r="F22" i="1" s="1"/>
  <c r="F9" i="1"/>
  <c r="H9" i="1" s="1"/>
  <c r="F12" i="1"/>
  <c r="H12" i="1" s="1"/>
  <c r="F14" i="1"/>
  <c r="H14" i="1" s="1"/>
  <c r="F15" i="1"/>
  <c r="H15" i="1" s="1"/>
  <c r="F21" i="1"/>
  <c r="F19" i="1"/>
  <c r="H19" i="1" s="1"/>
  <c r="H8" i="1" l="1"/>
  <c r="H22" i="1" s="1"/>
</calcChain>
</file>

<file path=xl/sharedStrings.xml><?xml version="1.0" encoding="utf-8"?>
<sst xmlns="http://schemas.openxmlformats.org/spreadsheetml/2006/main" count="50" uniqueCount="49">
  <si>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</si>
  <si>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</si>
  <si>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</si>
  <si>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</si>
  <si>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</si>
  <si>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</si>
  <si>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</si>
  <si>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</si>
  <si>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</si>
  <si>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</si>
  <si>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</si>
  <si>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</si>
  <si>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</si>
  <si>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</si>
  <si>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</si>
  <si>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</si>
  <si>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</si>
  <si>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</si>
  <si>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</si>
  <si>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</si>
  <si>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</si>
  <si>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</si>
  <si>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</si>
  <si>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</si>
  <si>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</si>
  <si>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</si>
  <si>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</si>
  <si>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</si>
  <si>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</si>
  <si>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</si>
  <si>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</si>
  <si>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</si>
  <si>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</si>
  <si>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</si>
  <si>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</si>
  <si>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</si>
  <si>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</si>
  <si>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</si>
  <si>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</si>
  <si>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</si>
  <si>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</si>
  <si>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</si>
  <si>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</si>
  <si>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Alzheimer's (&lt;60) Case Management</t>
  </si>
  <si>
    <t>Monthly Transportation Scheduling/Coordination</t>
  </si>
  <si>
    <t>5TSC</t>
  </si>
  <si>
    <t>3TSGF </t>
  </si>
  <si>
    <t>*May be counted as In-Kind donation using the following formula:  # of volunteers X # of hours X $24.15 per hour.</t>
  </si>
  <si>
    <t>OPI Transition Case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</si>
</sst>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2" fillId="0" borderId="14" xfId="0" applyFont="1" applyBorder="1" applyAlignment="1"/>
    <xf numFmtId="0" fontId="2" fillId="0" borderId="13" xfId="0" applyFont="1" applyBorder="1"/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Layout" zoomScaleNormal="100" workbookViewId="0">
      <selection activeCell="D8" sqref="D8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21</v>
      </c>
      <c r="B1" s="49"/>
      <c r="C1" s="49"/>
      <c r="E1" s="21" t="s">
        <v>22</v>
      </c>
      <c r="F1" s="58"/>
      <c r="G1" s="58"/>
      <c r="H1" s="58"/>
      <c r="I1" s="58"/>
      <c r="J1" s="65" t="s">
        <v>23</v>
      </c>
      <c r="K1" s="65"/>
      <c r="L1" s="48"/>
      <c r="M1" s="49"/>
      <c r="N1" s="50"/>
    </row>
    <row r="2" spans="1:17" ht="15" customHeight="1" x14ac:dyDescent="0.25">
      <c r="A2" s="26" t="s">
        <v>24</v>
      </c>
      <c r="B2" s="53"/>
      <c r="C2" s="52"/>
      <c r="D2" s="54"/>
      <c r="F2" s="66"/>
      <c r="G2" s="66"/>
      <c r="H2" s="66"/>
      <c r="I2" s="66"/>
      <c r="K2" s="20" t="s">
        <v>25</v>
      </c>
      <c r="L2" s="48"/>
      <c r="M2" s="49"/>
      <c r="N2" s="50"/>
    </row>
    <row r="3" spans="1:17" ht="8.25" customHeight="1" x14ac:dyDescent="0.25"/>
    <row r="4" spans="1:17" ht="14.4" thickBot="1" x14ac:dyDescent="0.3">
      <c r="A4" s="67" t="s">
        <v>10</v>
      </c>
      <c r="B4" s="67"/>
      <c r="C4" s="67"/>
      <c r="D4" s="67"/>
      <c r="E4" s="67"/>
      <c r="F4" s="67"/>
      <c r="G4" s="67"/>
      <c r="H4" s="67"/>
      <c r="I4" s="13"/>
      <c r="J4" s="67" t="s">
        <v>11</v>
      </c>
      <c r="K4" s="67"/>
      <c r="L4" s="67"/>
      <c r="M4" s="67"/>
      <c r="N4" s="67"/>
    </row>
    <row r="5" spans="1:17" ht="14.4" thickTop="1" x14ac:dyDescent="0.25">
      <c r="I5" s="6"/>
      <c r="J5" s="71" t="s">
        <v>7</v>
      </c>
      <c r="K5" s="72"/>
    </row>
    <row r="6" spans="1:17" s="2" customFormat="1" ht="14.25" customHeight="1" x14ac:dyDescent="0.25">
      <c r="A6" s="62" t="s">
        <v>30</v>
      </c>
      <c r="B6" s="62" t="s">
        <v>31</v>
      </c>
      <c r="C6" s="62" t="s">
        <v>32</v>
      </c>
      <c r="D6" s="64" t="s">
        <v>0</v>
      </c>
      <c r="E6" s="64" t="s">
        <v>1</v>
      </c>
      <c r="F6" s="64" t="s">
        <v>2</v>
      </c>
      <c r="G6" s="64" t="s">
        <v>3</v>
      </c>
      <c r="H6" s="68" t="s">
        <v>14</v>
      </c>
      <c r="I6" s="10"/>
      <c r="J6" s="60" t="s">
        <v>8</v>
      </c>
      <c r="K6" s="61"/>
      <c r="L6" s="69" t="s">
        <v>9</v>
      </c>
      <c r="M6" s="70"/>
      <c r="N6" s="70"/>
      <c r="O6" s="3"/>
      <c r="P6" s="3"/>
      <c r="Q6" s="3"/>
    </row>
    <row r="7" spans="1:17" s="2" customFormat="1" x14ac:dyDescent="0.25">
      <c r="A7" s="63"/>
      <c r="B7" s="63"/>
      <c r="C7" s="63"/>
      <c r="D7" s="64"/>
      <c r="E7" s="64"/>
      <c r="F7" s="64"/>
      <c r="G7" s="64"/>
      <c r="H7" s="68"/>
      <c r="I7" s="11"/>
      <c r="J7" s="12" t="s">
        <v>4</v>
      </c>
      <c r="K7" s="11" t="s">
        <v>5</v>
      </c>
      <c r="L7" s="9" t="s">
        <v>4</v>
      </c>
      <c r="M7" s="9" t="s">
        <v>18</v>
      </c>
      <c r="N7" s="9" t="s">
        <v>6</v>
      </c>
      <c r="O7" s="3"/>
      <c r="P7" s="3"/>
      <c r="Q7" s="3"/>
    </row>
    <row r="8" spans="1:17" ht="26.1" customHeight="1" x14ac:dyDescent="0.25">
      <c r="A8" s="4">
        <v>23</v>
      </c>
      <c r="B8" s="7" t="s">
        <v>16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>
        <v>29</v>
      </c>
      <c r="B9" s="7" t="s">
        <v>38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>
        <v>30</v>
      </c>
      <c r="B10" s="7" t="s">
        <v>37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>
        <v>33</v>
      </c>
      <c r="B11" s="8" t="s">
        <v>19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</row>
    <row r="12" spans="1:17" ht="26.1" customHeight="1" x14ac:dyDescent="0.25">
      <c r="A12" s="4">
        <v>34</v>
      </c>
      <c r="B12" s="8" t="s">
        <v>15</v>
      </c>
      <c r="C12" s="19"/>
      <c r="D12" s="15"/>
      <c r="E12" s="16"/>
      <c r="F12" s="16">
        <f t="shared" si="0"/>
        <v>0</v>
      </c>
      <c r="G12" s="15"/>
      <c r="H12" s="17">
        <f t="shared" si="1"/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>
        <v>35</v>
      </c>
      <c r="B13" s="8" t="s">
        <v>42</v>
      </c>
      <c r="C13" s="19"/>
      <c r="D13" s="15"/>
      <c r="E13" s="16"/>
      <c r="F13" s="16">
        <f t="shared" ref="F13" si="2">D13*E13</f>
        <v>0</v>
      </c>
      <c r="G13" s="15"/>
      <c r="H13" s="17">
        <f t="shared" ref="H13" si="3">F13-G13</f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>
        <v>36</v>
      </c>
      <c r="B14" s="8" t="s">
        <v>20</v>
      </c>
      <c r="C14" s="19"/>
      <c r="D14" s="15"/>
      <c r="E14" s="16"/>
      <c r="F14" s="16">
        <f t="shared" si="0"/>
        <v>0</v>
      </c>
      <c r="G14" s="15"/>
      <c r="H14" s="17">
        <f t="shared" si="1"/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>
        <v>37</v>
      </c>
      <c r="B15" s="8" t="s">
        <v>43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  <c r="O15" s="35"/>
    </row>
    <row r="16" spans="1:17" ht="26.1" customHeight="1" x14ac:dyDescent="0.25">
      <c r="A16" s="4" t="s">
        <v>33</v>
      </c>
      <c r="B16" s="8" t="s">
        <v>35</v>
      </c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6.1" customHeight="1" x14ac:dyDescent="0.25">
      <c r="A17" s="4" t="s">
        <v>39</v>
      </c>
      <c r="B17" s="8" t="s">
        <v>40</v>
      </c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6.1" customHeight="1" x14ac:dyDescent="0.25">
      <c r="A18" s="4" t="s">
        <v>34</v>
      </c>
      <c r="B18" s="8" t="s">
        <v>36</v>
      </c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6.4" x14ac:dyDescent="0.25">
      <c r="A19" s="4" t="s">
        <v>45</v>
      </c>
      <c r="B19" s="56" t="s">
        <v>44</v>
      </c>
      <c r="C19" s="19"/>
      <c r="D19" s="15"/>
      <c r="E19" s="16"/>
      <c r="F19" s="16">
        <f t="shared" ref="F19:F21" si="4">D19*E19</f>
        <v>0</v>
      </c>
      <c r="G19" s="15"/>
      <c r="H19" s="17">
        <f t="shared" ref="H19:H20" si="5">F19-G19</f>
        <v>0</v>
      </c>
      <c r="I19" s="18"/>
      <c r="J19" s="31"/>
      <c r="K19" s="32"/>
      <c r="L19" s="15"/>
      <c r="M19" s="15"/>
      <c r="N19" s="15"/>
      <c r="O19" s="35"/>
    </row>
    <row r="20" spans="1:15" ht="26.1" customHeight="1" x14ac:dyDescent="0.25">
      <c r="A20" s="4" t="s">
        <v>46</v>
      </c>
      <c r="B20" s="55" t="s">
        <v>48</v>
      </c>
      <c r="C20" s="38"/>
      <c r="D20" s="39"/>
      <c r="E20" s="40"/>
      <c r="F20" s="40">
        <f t="shared" si="4"/>
        <v>0</v>
      </c>
      <c r="G20" s="39"/>
      <c r="H20" s="41">
        <f t="shared" si="5"/>
        <v>0</v>
      </c>
      <c r="I20" s="18"/>
      <c r="J20" s="42"/>
      <c r="K20" s="43"/>
      <c r="L20" s="39"/>
      <c r="M20" s="39"/>
      <c r="N20" s="39"/>
    </row>
    <row r="21" spans="1:15" ht="25.5" customHeight="1" x14ac:dyDescent="0.25">
      <c r="A21" s="37"/>
      <c r="B21" s="56" t="s">
        <v>17</v>
      </c>
      <c r="C21" s="19"/>
      <c r="D21" s="15"/>
      <c r="E21" s="16"/>
      <c r="F21" s="16">
        <f t="shared" si="4"/>
        <v>0</v>
      </c>
      <c r="G21" s="15"/>
      <c r="H21" s="17"/>
      <c r="I21" s="39"/>
      <c r="J21" s="31"/>
      <c r="K21" s="32"/>
      <c r="L21" s="15"/>
      <c r="M21" s="15"/>
      <c r="N21" s="15"/>
      <c r="O21" s="35"/>
    </row>
    <row r="22" spans="1:15" ht="27.9" customHeight="1" thickBot="1" x14ac:dyDescent="0.35">
      <c r="A22" s="57"/>
      <c r="B22" s="44"/>
      <c r="C22" s="45"/>
      <c r="D22" s="75" t="s">
        <v>12</v>
      </c>
      <c r="E22" s="75"/>
      <c r="F22" s="46">
        <f>SUM(F8:F20)</f>
        <v>0</v>
      </c>
      <c r="G22" s="46">
        <f>SUM(G8:G20)</f>
        <v>0</v>
      </c>
      <c r="H22" s="46">
        <f>SUM(H8:H20)</f>
        <v>0</v>
      </c>
      <c r="I22" s="46"/>
      <c r="J22" s="51">
        <f>SUM(J8:J21)</f>
        <v>0</v>
      </c>
      <c r="K22" s="51">
        <f>SUM(K8:K21)</f>
        <v>0</v>
      </c>
      <c r="L22" s="46">
        <f>SUM(L8:L21)</f>
        <v>0</v>
      </c>
      <c r="M22" s="46">
        <f>SUM(M8:M21)</f>
        <v>0</v>
      </c>
      <c r="N22" s="47"/>
    </row>
    <row r="23" spans="1:15" ht="14.4" thickTop="1" x14ac:dyDescent="0.25">
      <c r="A23" s="36" t="s">
        <v>13</v>
      </c>
      <c r="B23" s="14"/>
      <c r="C23" s="14"/>
      <c r="D23" s="14"/>
      <c r="E23" s="14"/>
      <c r="F23" s="14"/>
    </row>
    <row r="24" spans="1:15" ht="15.75" customHeight="1" x14ac:dyDescent="0.25">
      <c r="A24" s="25" t="s">
        <v>26</v>
      </c>
      <c r="B24" s="74"/>
      <c r="C24" s="74"/>
      <c r="D24" s="74"/>
      <c r="E24" s="74"/>
      <c r="F24" s="22" t="s">
        <v>27</v>
      </c>
      <c r="G24" s="58"/>
      <c r="H24" s="58"/>
      <c r="I24" s="5"/>
      <c r="J24" s="22" t="s">
        <v>28</v>
      </c>
      <c r="K24" s="59"/>
      <c r="L24" s="59"/>
      <c r="M24" s="22" t="s">
        <v>29</v>
      </c>
      <c r="N24" s="23"/>
    </row>
    <row r="25" spans="1:15" ht="38.25" customHeight="1" x14ac:dyDescent="0.25">
      <c r="A25" s="73" t="s">
        <v>47</v>
      </c>
      <c r="B25" s="73"/>
      <c r="C25" s="73"/>
      <c r="D25" s="24" t="s">
        <v>41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ht="14.25" customHeight="1" x14ac:dyDescent="0.25">
      <c r="A26" s="3"/>
    </row>
  </sheetData>
  <mergeCells count="21">
    <mergeCell ref="A25:C25"/>
    <mergeCell ref="B24:E24"/>
    <mergeCell ref="G24:H24"/>
    <mergeCell ref="D22:E22"/>
    <mergeCell ref="G6:G7"/>
    <mergeCell ref="F1:I1"/>
    <mergeCell ref="K24:L24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88" orientation="landscape" r:id="rId1"/>
  <headerFooter alignWithMargins="0">
    <oddHeader>&amp;C&amp;"Arial,Bold"&amp;14&amp;UEXHIBIT 6A - District Center
&amp;"Arial,Regular"&amp;12&amp;UMULTNOMAH COUNTY - &amp;"Arial,Italic"Aging, Disability, and Veterans Services&amp;"Arial,Regular" - Payment Request and Resource Summary&amp;R&amp;8FY18 Effective 1/1/2018 
updated 3/12/2018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2018-02-09T00:31:35Z</cp:lastPrinted>
  <dcterms:created xsi:type="dcterms:W3CDTF">2000-08-23T19:46:04Z</dcterms:created>
  <dcterms:modified xsi:type="dcterms:W3CDTF">2018-03-14T15:13:36Z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